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activeTab="2"/>
  </bookViews>
  <sheets>
    <sheet name="Agenda" sheetId="1" r:id="rId1"/>
    <sheet name="Atendees" sheetId="2" r:id="rId2"/>
    <sheet name="Survey" sheetId="3" r:id="rId3"/>
  </sheets>
  <definedNames>
    <definedName name="_xlnm.Print_Area" localSheetId="0">'Agenda'!#REF!</definedName>
    <definedName name="Z_1602625C_1073_46F1_A39E_56CE5D45A15B_.wvu.PrintArea" localSheetId="0" hidden="1">'Agenda'!#REF!</definedName>
    <definedName name="Z_61DB4387_F4A3_470E_87CB_46FA56A61CF6_.wvu.PrintArea" localSheetId="0" hidden="1">'Agenda'!#REF!</definedName>
  </definedNames>
  <calcPr fullCalcOnLoad="1"/>
</workbook>
</file>

<file path=xl/sharedStrings.xml><?xml version="1.0" encoding="utf-8"?>
<sst xmlns="http://schemas.openxmlformats.org/spreadsheetml/2006/main" count="266" uniqueCount="187">
  <si>
    <t>1. Did the workshop meet your expectations?</t>
  </si>
  <si>
    <t>A) Project update</t>
  </si>
  <si>
    <t>B) Supervisors presentations</t>
  </si>
  <si>
    <t>C) Bank presentations</t>
  </si>
  <si>
    <t>D) Open roundtable</t>
  </si>
  <si>
    <t>2. How would you rate the topic/speaker?</t>
  </si>
  <si>
    <t>Average (1 to 5)</t>
  </si>
  <si>
    <t>Start</t>
  </si>
  <si>
    <t>End</t>
  </si>
  <si>
    <t>Duration</t>
  </si>
  <si>
    <t>Topic</t>
  </si>
  <si>
    <t>SPEAKER</t>
  </si>
  <si>
    <t>Coffee break</t>
  </si>
  <si>
    <t>Total</t>
  </si>
  <si>
    <t>Closing remarks</t>
  </si>
  <si>
    <t>3. How can we improve the workshop?</t>
  </si>
  <si>
    <t>5. Should you have any other expectation, please specify here</t>
  </si>
  <si>
    <t>4. What event, working group, information distribution other topic would interest you or your colleagues in the future?</t>
  </si>
  <si>
    <t>E) Interactivity</t>
  </si>
  <si>
    <t>F) Business topics</t>
  </si>
  <si>
    <t>G) Projects and success cases</t>
  </si>
  <si>
    <t>H) XBRL exercises</t>
  </si>
  <si>
    <t>I) XBRL theory</t>
  </si>
  <si>
    <t>Director</t>
  </si>
  <si>
    <t>Norway</t>
  </si>
  <si>
    <t>Luxembourg</t>
  </si>
  <si>
    <t>Deutsche Bundesbank</t>
  </si>
  <si>
    <t>Germany</t>
  </si>
  <si>
    <t>Spain</t>
  </si>
  <si>
    <t>Poland</t>
  </si>
  <si>
    <t>Belgium</t>
  </si>
  <si>
    <t>Ireland</t>
  </si>
  <si>
    <t>Head of Money and Banking Statistics Division</t>
  </si>
  <si>
    <t>National Bank of Belgium</t>
  </si>
  <si>
    <t>Project Manager</t>
  </si>
  <si>
    <t>France</t>
  </si>
  <si>
    <t>Manager</t>
  </si>
  <si>
    <t>XBRL Europe</t>
  </si>
  <si>
    <t>Banco de España</t>
  </si>
  <si>
    <t>FINAL VERSION</t>
  </si>
  <si>
    <t>Welcome words</t>
  </si>
  <si>
    <t>Administrator</t>
  </si>
  <si>
    <t>XBRL International</t>
  </si>
  <si>
    <t>Invoke</t>
  </si>
  <si>
    <t>Offer Manager</t>
  </si>
  <si>
    <t>XBRL PRODUCT MANAGER</t>
  </si>
  <si>
    <t>European Central Bank</t>
  </si>
  <si>
    <t>Technical Project Manager</t>
  </si>
  <si>
    <t>Central Bank of Ireland</t>
  </si>
  <si>
    <t>National Bank of Poland</t>
  </si>
  <si>
    <t>CTO</t>
  </si>
  <si>
    <t>Accounting Standards and Taxonomy Expert</t>
  </si>
  <si>
    <t>United Kingdom</t>
  </si>
  <si>
    <t>Arkk Solutions</t>
  </si>
  <si>
    <t>Financial Services Authority</t>
  </si>
  <si>
    <t>J) Workshop duration (# days)</t>
  </si>
  <si>
    <t>Workshops. We interest of practical usage of XBRL in comercial banks. Also we interest of connection of XBRL tools with data base management system (Oracle, MS SQL Server and others)</t>
  </si>
  <si>
    <t>Six months between workshops seems far apart given the presures to meet the end 2012 deadline</t>
  </si>
  <si>
    <t>More profund analysis of DPM</t>
  </si>
  <si>
    <t>Implementing XBRL taxonomies for different reporting cases and understanding the theory behind that enough is important formula taxonomy and examples of implementing business users defined formulas with as user understandable notation and then transformed into taxonomy format</t>
  </si>
  <si>
    <t>Consider workshop presentation recordings (if possible available / legal) to be viewd or downladable after workshop at the eurofiling website. Consider also some technical infraestructure to be working with satisfaction. Some speakers didn't spoke loud enough; so it was hard to get an idea what was spoken about. Those silent speakers should use mics. Pronunciation (in english) should also be clear enough. Victor Morilla's presentation was a good one an it was easy and interesting to follow. Some illustrations and examples are usefull.</t>
  </si>
  <si>
    <t>XIV Eurofiling Workshop. European Banking Authority XBRL Operational Network.</t>
  </si>
  <si>
    <r>
      <t>30</t>
    </r>
    <r>
      <rPr>
        <vertAlign val="superscript"/>
        <sz val="12"/>
        <rFont val="Arial"/>
        <family val="2"/>
      </rPr>
      <t>th</t>
    </r>
    <r>
      <rPr>
        <sz val="12"/>
        <rFont val="Arial"/>
        <family val="2"/>
      </rPr>
      <t xml:space="preserve"> - 31</t>
    </r>
    <r>
      <rPr>
        <vertAlign val="superscript"/>
        <sz val="12"/>
        <rFont val="Arial"/>
        <family val="2"/>
      </rPr>
      <t>st</t>
    </r>
    <r>
      <rPr>
        <sz val="12"/>
        <rFont val="Arial"/>
        <family val="2"/>
      </rPr>
      <t xml:space="preserve"> March 2011</t>
    </r>
  </si>
  <si>
    <t>www.eurofiling.info/14th_workshop/</t>
  </si>
  <si>
    <t>To be held in the European Banking Authority -EBA- headquarters</t>
  </si>
  <si>
    <t>Tower 42 (level 18), 25 Old Broad Street, London EC2N 1HQ, United Kingdom</t>
  </si>
  <si>
    <t>The complete workshop will be recorded and broadcasted on-line as webinar</t>
  </si>
  <si>
    <t>The registration is free, but limited to 60 seats. Fully booked since March 4th.</t>
  </si>
  <si>
    <t>Wednesday 2011/03/30</t>
  </si>
  <si>
    <t>Reception of participants. Cold Lunch</t>
  </si>
  <si>
    <t>Arleen Thomas, XBRL International,  Steering Committee Chair</t>
  </si>
  <si>
    <t>IFRS taxonomy strategy</t>
  </si>
  <si>
    <t>Olivier Servais, IFRS Foundation</t>
  </si>
  <si>
    <t>European Banking Authority: 2011-2013 Work plan</t>
  </si>
  <si>
    <t>Wolfgang Strohbach / Katrin Schmehl / Ignacio Boixo, EBA</t>
  </si>
  <si>
    <t>COREP/FINREP Data Model</t>
  </si>
  <si>
    <t>Bartosz Ochocki / Michal Skopowski (BR-AG)</t>
  </si>
  <si>
    <t>Thursday 2011/03/31</t>
  </si>
  <si>
    <t>Standards and Best Practices in XBRL International</t>
  </si>
  <si>
    <t>Herm Fischer / Makoto Koizumi / Katrin Schmehl / Victor Morilla</t>
  </si>
  <si>
    <t>Evolution on Methodology and Standards in Eurofiling</t>
  </si>
  <si>
    <t>Victor Morilla, Bank of Spain (EBA)</t>
  </si>
  <si>
    <t>FINREP Rev2 XBRL Taxonomy</t>
  </si>
  <si>
    <t xml:space="preserve">Open community of practice: Libraries, modelling, legal </t>
  </si>
  <si>
    <t>Herm Fischer  / Derek De Brandt / Ignacio Boixo</t>
  </si>
  <si>
    <t>Cold Lunch</t>
  </si>
  <si>
    <t xml:space="preserve">Harmonization issues: template notation and error handling </t>
  </si>
  <si>
    <t>Emile Bartolé, CSSF Luxembourg (EBA)</t>
  </si>
  <si>
    <t>Filing Infrastructure at Bundesbank</t>
  </si>
  <si>
    <t>Kathrin Jansen, Bundesbank (EBA)</t>
  </si>
  <si>
    <t>XBRL Europe: state of art on IT solutions</t>
  </si>
  <si>
    <t>Derek De Brandt, XBRL Europe</t>
  </si>
  <si>
    <t>Arnoud Vossen, EBA, Secretary General</t>
  </si>
  <si>
    <t xml:space="preserve">Eurofiling project is an open joint venture of the XBRL Operational Network of the European Banking Authority in collaboration with XBRL Europe, as well as stakeholders as banks, solutions providers, academy and individuals. </t>
  </si>
  <si>
    <t>The current deliverables are Data Models, XBRL taxonomies, know-how and materials for Supervisory Frameworks: COREP and FINREP.</t>
  </si>
  <si>
    <t>Bulgaria</t>
  </si>
  <si>
    <t>Bulgarian National Bank</t>
  </si>
  <si>
    <t>System Analyst (IT)</t>
  </si>
  <si>
    <t>system developer</t>
  </si>
  <si>
    <t>Denmark</t>
  </si>
  <si>
    <t>Finanstilsynet – Danish FSA</t>
  </si>
  <si>
    <t>Danmarks Nationalbank</t>
  </si>
  <si>
    <t>Head of division</t>
  </si>
  <si>
    <t>Europe</t>
  </si>
  <si>
    <t>EBA</t>
  </si>
  <si>
    <t>IT Information Manager</t>
  </si>
  <si>
    <t>EIOPA</t>
  </si>
  <si>
    <t>Principal Economist-Statistician</t>
  </si>
  <si>
    <t>European Commision</t>
  </si>
  <si>
    <t xml:space="preserve">Internal Market </t>
  </si>
  <si>
    <t>Finland</t>
  </si>
  <si>
    <t xml:space="preserve">Financial Supervisory Authority (FIN-FSA) </t>
  </si>
  <si>
    <t>Systems Analyst</t>
  </si>
  <si>
    <t>Banque de France - ACP</t>
  </si>
  <si>
    <t>IT Architect</t>
  </si>
  <si>
    <t>Member core team</t>
  </si>
  <si>
    <t>India</t>
  </si>
  <si>
    <t>Reserve Bank of India</t>
  </si>
  <si>
    <t>XBRL Architect (external consultant)</t>
  </si>
  <si>
    <t>International</t>
  </si>
  <si>
    <t>IFRS Foundation</t>
  </si>
  <si>
    <t>Practice Fellow XBRL</t>
  </si>
  <si>
    <t>XBRL Manager</t>
  </si>
  <si>
    <t>Software Developer</t>
  </si>
  <si>
    <t>Italy</t>
  </si>
  <si>
    <t>Banca d’Italia</t>
  </si>
  <si>
    <t>IT Project Manager</t>
  </si>
  <si>
    <t>CSFF</t>
  </si>
  <si>
    <t>IT Coordinator</t>
  </si>
  <si>
    <t>Moldova</t>
  </si>
  <si>
    <t>National Bank of Moldova</t>
  </si>
  <si>
    <t>Head of Accounting - Regulation Division</t>
  </si>
  <si>
    <t>Deputy manager</t>
  </si>
  <si>
    <t>Finanstilsynet</t>
  </si>
  <si>
    <t>Senior adviser</t>
  </si>
  <si>
    <t>Polish Financial Supervision Authority</t>
  </si>
  <si>
    <t>IT Specialist</t>
  </si>
  <si>
    <t>Prudential Reporting Specialist</t>
  </si>
  <si>
    <t>EBA XBRL Network Coordination</t>
  </si>
  <si>
    <t>The Netherlands</t>
  </si>
  <si>
    <t>The Dutch Central Bank</t>
  </si>
  <si>
    <t>Functional Application Administrator</t>
  </si>
  <si>
    <t>Data Architect</t>
  </si>
  <si>
    <t>Application Architect</t>
  </si>
  <si>
    <t>Dexia</t>
  </si>
  <si>
    <t>Head of Accounting &amp; Consolidation</t>
  </si>
  <si>
    <t>Finansrådet, Danish Bankers Asociation</t>
  </si>
  <si>
    <t>Royal Bank of Scotland</t>
  </si>
  <si>
    <t>Senior Manager</t>
  </si>
  <si>
    <t>XBRL EUROPE</t>
  </si>
  <si>
    <t>Chair PCWC</t>
  </si>
  <si>
    <t>Formulae Chair</t>
  </si>
  <si>
    <t>BPB Chair</t>
  </si>
  <si>
    <t>BR-AG</t>
  </si>
  <si>
    <t>XBRL España</t>
  </si>
  <si>
    <t>Deloitte LLP</t>
  </si>
  <si>
    <t>AGUILONIUS</t>
  </si>
  <si>
    <t xml:space="preserve">Partner </t>
  </si>
  <si>
    <t>Fujitsu Services</t>
  </si>
  <si>
    <t xml:space="preserve">Sales Manager for EMEA Region </t>
  </si>
  <si>
    <t>Theia</t>
  </si>
  <si>
    <t>Directeur-Associé</t>
  </si>
  <si>
    <t>Chair</t>
  </si>
  <si>
    <t>Deloitte</t>
  </si>
  <si>
    <t>UBmatrix</t>
  </si>
  <si>
    <t>VP Europe &amp; MEA</t>
  </si>
  <si>
    <t>Technical Director</t>
  </si>
  <si>
    <t xml:space="preserve">Ernst &amp; Young LLP </t>
  </si>
  <si>
    <t xml:space="preserve">IRIS Business Services Limited </t>
  </si>
  <si>
    <t xml:space="preserve">CoreFiling                  </t>
  </si>
  <si>
    <t>XBRL Consultant</t>
  </si>
  <si>
    <t>COREP XBRL Taxonomy. Data Modelling Documentation.</t>
  </si>
  <si>
    <t>How to get involved in participation for taxonomy development</t>
  </si>
  <si>
    <t>Governance of taxonomy project and quality assurance approach</t>
  </si>
  <si>
    <t>COREP-FINREP implementation projects. Taxonomy arquitechture. XBRL technical solutions. XBRL data analysis.</t>
  </si>
  <si>
    <t>Main interest in the feasibility of the link between SDMX dissemination by ESAS of data received in XBRL (based on some data model)</t>
  </si>
  <si>
    <r>
      <t>XIII Workshop Survey</t>
    </r>
    <r>
      <rPr>
        <sz val="8"/>
        <rFont val="Arial"/>
        <family val="2"/>
      </rPr>
      <t xml:space="preserve"> (22 surveys)</t>
    </r>
  </si>
  <si>
    <t xml:space="preserve">IFRS taxonomy strategy - Olivier Servais </t>
  </si>
  <si>
    <t>European Banking Authority: 2011-2013 Work plan – Wolfgang Strohbach / Katrin Schmehl / Ignacio Boixo</t>
  </si>
  <si>
    <t>COREP/FINREP Data Model – Bartosz Ochocki / Michal Skopowski</t>
  </si>
  <si>
    <t>Standards and Best Practices in XBRL International – Herm Fischer / Makoto Koizumi / Katrin Schmehl / 
Victor Morilla</t>
  </si>
  <si>
    <t>Evolution on Methodology and Standards in Eurofiling - Victor Morilla</t>
  </si>
  <si>
    <t xml:space="preserve">FINREP Rev2 XBRL Taxonomy –  Bartosz Ochocki / Michal Skopowski </t>
  </si>
  <si>
    <t>Open community of practice: Libraries, modelling, legal -  Herm Fischer / Derek De Brandt / Ignacio Boixo</t>
  </si>
  <si>
    <t>Harmonization issues: template notation, error handling - Emile Bartolé</t>
  </si>
  <si>
    <t>Filing Infrastructure at Bundesbank - Katrin Janse</t>
  </si>
  <si>
    <t>XBRL EU: state of art on IT solutions - Derek De Brandt</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</si>
</sst>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_-* #,##0\ _p_t_a_-;\-* #,##0\ _p_t_a_-;_-* &quot;-&quot;\ _p_t_a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h:mm:ss;@"/>
    <numFmt numFmtId="187" formatCode="hh:mm;@"/>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 #,##0_-;&quot;€&quot;\ #,##0\-"/>
    <numFmt numFmtId="197" formatCode="&quot;€&quot;\ #,##0_-;[Red]&quot;€&quot;\ #,##0\-"/>
    <numFmt numFmtId="198" formatCode="&quot;€&quot;\ #,##0.00_-;&quot;€&quot;\ #,##0.00\-"/>
    <numFmt numFmtId="199" formatCode="&quot;€&quot;\ #,##0.00_-;[Red]&quot;€&quot;\ #,##0.00\-"/>
    <numFmt numFmtId="200" formatCode="_-&quot;€&quot;\ * #,##0_-;_-&quot;€&quot;\ * #,##0\-;_-&quot;€&quot;\ * &quot;-&quot;_-;_-@_-"/>
    <numFmt numFmtId="201" formatCode="_-* #,##0_-;_-* #,##0\-;_-* &quot;-&quot;_-;_-@_-"/>
    <numFmt numFmtId="202" formatCode="_-&quot;€&quot;\ * #,##0.00_-;_-&quot;€&quot;\ * #,##0.00\-;_-&quot;€&quot;\ * &quot;-&quot;??_-;_-@_-"/>
    <numFmt numFmtId="203" formatCode="_-* #,##0.00_-;_-* #,##0.00\-;_-* &quot;-&quot;??_-;_-@_-"/>
    <numFmt numFmtId="204" formatCode="&quot;€&quot;\ #,##0;\-&quot;€&quot;\ #,##0"/>
    <numFmt numFmtId="205" formatCode="&quot;€&quot;\ #,##0;[Red]\-&quot;€&quot;\ #,##0"/>
    <numFmt numFmtId="206" formatCode="&quot;€&quot;\ #,##0.00;\-&quot;€&quot;\ #,##0.00"/>
    <numFmt numFmtId="207" formatCode="&quot;€&quot;\ #,##0.00;[Red]\-&quot;€&quot;\ #,##0.00"/>
    <numFmt numFmtId="208" formatCode="_-&quot;€&quot;\ * #,##0_-;\-&quot;€&quot;\ * #,##0_-;_-&quot;€&quot;\ * &quot;-&quot;_-;_-@_-"/>
    <numFmt numFmtId="209" formatCode="_-&quot;€&quot;\ * #,##0.00_-;\-&quot;€&quot;\ * #,##0.00_-;_-&quot;€&quot;\ * &quot;-&quot;??_-;_-@_-"/>
    <numFmt numFmtId="210" formatCode="h&quot; h &quot;mm;@"/>
    <numFmt numFmtId="211" formatCode="&quot;Vrai&quot;;&quot;Vrai&quot;;&quot;Faux&quot;"/>
    <numFmt numFmtId="212" formatCode="&quot;Actif&quot;;&quot;Actif&quot;;&quot;Inactif&quot;"/>
    <numFmt numFmtId="213" formatCode="h\.mm\.ss"/>
    <numFmt numFmtId="214" formatCode="[$-410]dddd\ d\ mmmm\ yyyy"/>
    <numFmt numFmtId="215" formatCode="[$-809]dd\ mmmm\ yyyy;@"/>
    <numFmt numFmtId="216" formatCode="dd/mm/yyyy;@"/>
    <numFmt numFmtId="217" formatCode="h:mm;@"/>
    <numFmt numFmtId="218" formatCode="hhmmss;@"/>
    <numFmt numFmtId="219" formatCode="&quot;Ja&quot;;&quot;Ja&quot;;&quot;Nein&quot;"/>
    <numFmt numFmtId="220" formatCode="&quot;Wahr&quot;;&quot;Wahr&quot;;&quot;Falsch&quot;"/>
    <numFmt numFmtId="221" formatCode="&quot;Ein&quot;;&quot;Ein&quot;;&quot;Aus&quot;"/>
    <numFmt numFmtId="222" formatCode="[$-C0A]dddd\ d&quot; de &quot;mmmm&quot; de &quot;yyyy"/>
  </numFmts>
  <fonts count="36">
    <font>
      <sz val="10"/>
      <name val="Arial"/>
      <family val="0"/>
    </font>
    <font>
      <b/>
      <sz val="8"/>
      <name val="Arial"/>
      <family val="2"/>
    </font>
    <font>
      <sz val="8"/>
      <name val="Arial"/>
      <family val="0"/>
    </font>
    <font>
      <b/>
      <u val="single"/>
      <sz val="8"/>
      <name val="Arial"/>
      <family val="2"/>
    </font>
    <font>
      <b/>
      <sz val="10"/>
      <name val="Arial"/>
      <family val="2"/>
    </font>
    <font>
      <sz val="12"/>
      <name val="Arial"/>
      <family val="2"/>
    </font>
    <font>
      <sz val="11"/>
      <name val="Arial"/>
      <family val="2"/>
    </font>
    <font>
      <b/>
      <sz val="10"/>
      <color indexed="9"/>
      <name val="Arial"/>
      <family val="2"/>
    </font>
    <font>
      <b/>
      <i/>
      <sz val="10"/>
      <color indexed="9"/>
      <name val="Arial"/>
      <family val="2"/>
    </font>
    <font>
      <u val="single"/>
      <sz val="10"/>
      <color indexed="12"/>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i/>
      <sz val="10"/>
      <name val="Arial"/>
      <family val="2"/>
    </font>
    <font>
      <b/>
      <sz val="13"/>
      <name val="Arial"/>
      <family val="2"/>
    </font>
    <font>
      <u val="single"/>
      <sz val="10"/>
      <color indexed="36"/>
      <name val="Arial"/>
      <family val="0"/>
    </font>
    <font>
      <i/>
      <sz val="8"/>
      <name val="Arial"/>
      <family val="2"/>
    </font>
    <font>
      <b/>
      <sz val="18"/>
      <color indexed="62"/>
      <name val="Cambria"/>
      <family val="2"/>
    </font>
    <font>
      <sz val="10"/>
      <name val="GillAlternateOneLight"/>
      <family val="0"/>
    </font>
    <font>
      <sz val="12"/>
      <name val="Calibri"/>
      <family val="2"/>
    </font>
    <font>
      <vertAlign val="superscript"/>
      <sz val="12"/>
      <name val="Arial"/>
      <family val="2"/>
    </font>
    <font>
      <b/>
      <sz val="12"/>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24"/>
        <bgColor indexed="64"/>
      </patternFill>
    </fill>
    <fill>
      <patternFill patternType="solid">
        <fgColor indexed="63"/>
        <bgColor indexed="64"/>
      </patternFill>
    </fill>
    <fill>
      <patternFill patternType="solid">
        <fgColor indexed="41"/>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bottom style="thin"/>
    </border>
    <border>
      <left/>
      <right style="thin"/>
      <top/>
      <bottom style="thin"/>
    </border>
    <border>
      <left style="thin"/>
      <right style="thin"/>
      <top style="thin"/>
      <bottom style="thin"/>
    </border>
    <border>
      <left style="thin"/>
      <right/>
      <top style="thin"/>
      <bottom style="thin"/>
    </border>
    <border>
      <left/>
      <right style="thin"/>
      <top style="thin"/>
      <bottom style="thin"/>
    </border>
    <border>
      <left style="thin"/>
      <right/>
      <top/>
      <bottom style="thin"/>
    </border>
    <border>
      <left style="thin"/>
      <right/>
      <top style="thin"/>
      <bottom/>
    </border>
    <border>
      <left/>
      <right/>
      <top style="thin"/>
      <bottom/>
    </border>
    <border>
      <left/>
      <right style="thin"/>
      <top style="thin"/>
      <bottom/>
    </border>
    <border>
      <left/>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14" fillId="4" borderId="0" applyNumberFormat="0" applyBorder="0" applyAlignment="0" applyProtection="0"/>
    <xf numFmtId="0" fontId="19" fillId="16" borderId="1" applyNumberFormat="0" applyAlignment="0" applyProtection="0"/>
    <xf numFmtId="0" fontId="21" fillId="17" borderId="2" applyNumberFormat="0" applyAlignment="0" applyProtection="0"/>
    <xf numFmtId="0" fontId="20" fillId="0" borderId="3" applyNumberFormat="0" applyFill="0" applyAlignment="0" applyProtection="0"/>
    <xf numFmtId="0" fontId="13" fillId="0" borderId="0" applyNumberFormat="0" applyFill="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21" borderId="0" applyNumberFormat="0" applyBorder="0" applyAlignment="0" applyProtection="0"/>
    <xf numFmtId="0" fontId="17" fillId="7" borderId="1" applyNumberFormat="0" applyAlignment="0" applyProtection="0"/>
    <xf numFmtId="0" fontId="9" fillId="0" borderId="0" applyNumberFormat="0" applyFill="0" applyBorder="0" applyAlignment="0" applyProtection="0"/>
    <xf numFmtId="0" fontId="29" fillId="0" borderId="0" applyNumberFormat="0" applyFill="0" applyBorder="0" applyAlignment="0" applyProtection="0"/>
    <xf numFmtId="0" fontId="15" fillId="3" borderId="0" applyNumberFormat="0" applyBorder="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16"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18" fillId="16" borderId="5"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0" borderId="7" applyNumberFormat="0" applyFill="0" applyAlignment="0" applyProtection="0"/>
    <xf numFmtId="0" fontId="13" fillId="0" borderId="8" applyNumberFormat="0" applyFill="0" applyAlignment="0" applyProtection="0"/>
    <xf numFmtId="0" fontId="31" fillId="0" borderId="0" applyNumberFormat="0" applyFill="0" applyBorder="0" applyAlignment="0" applyProtection="0"/>
    <xf numFmtId="0" fontId="24" fillId="0" borderId="9" applyNumberFormat="0" applyFill="0" applyAlignment="0" applyProtection="0"/>
  </cellStyleXfs>
  <cellXfs count="73">
    <xf numFmtId="0" fontId="0" fillId="0" borderId="0" xfId="0" applyAlignment="1">
      <alignment/>
    </xf>
    <xf numFmtId="0" fontId="2" fillId="0" borderId="0" xfId="0" applyFont="1" applyAlignment="1">
      <alignment/>
    </xf>
    <xf numFmtId="0" fontId="0" fillId="0" borderId="0" xfId="0" applyAlignment="1">
      <alignment/>
    </xf>
    <xf numFmtId="0" fontId="0" fillId="0" borderId="0" xfId="0" applyAlignment="1" applyProtection="1">
      <alignment/>
      <protection/>
    </xf>
    <xf numFmtId="49" fontId="2" fillId="0" borderId="0" xfId="0" applyNumberFormat="1" applyFont="1" applyAlignment="1">
      <alignment vertical="center"/>
    </xf>
    <xf numFmtId="2" fontId="2" fillId="0" borderId="0" xfId="0" applyNumberFormat="1" applyFont="1" applyAlignment="1">
      <alignment horizontal="center"/>
    </xf>
    <xf numFmtId="0" fontId="0" fillId="0" borderId="0" xfId="0" applyAlignment="1">
      <alignment horizontal="center"/>
    </xf>
    <xf numFmtId="2" fontId="1" fillId="0" borderId="0" xfId="0" applyNumberFormat="1" applyFont="1" applyAlignment="1">
      <alignment horizontal="center" vertical="center" wrapText="1"/>
    </xf>
    <xf numFmtId="49" fontId="3" fillId="0" borderId="0" xfId="0" applyNumberFormat="1" applyFont="1" applyAlignment="1">
      <alignment horizontal="center" vertical="center"/>
    </xf>
    <xf numFmtId="186" fontId="0" fillId="0" borderId="0" xfId="0" applyNumberFormat="1" applyAlignment="1">
      <alignment horizontal="center"/>
    </xf>
    <xf numFmtId="0" fontId="4" fillId="0" borderId="0" xfId="0" applyFont="1" applyAlignment="1">
      <alignment/>
    </xf>
    <xf numFmtId="0" fontId="27" fillId="0" borderId="0" xfId="0" applyFont="1" applyAlignment="1">
      <alignment/>
    </xf>
    <xf numFmtId="0" fontId="5" fillId="0" borderId="0" xfId="0" applyFont="1" applyAlignment="1">
      <alignment/>
    </xf>
    <xf numFmtId="0" fontId="6" fillId="0" borderId="0" xfId="0" applyFont="1" applyAlignment="1">
      <alignment/>
    </xf>
    <xf numFmtId="49" fontId="1" fillId="0" borderId="0" xfId="0" applyNumberFormat="1" applyFont="1" applyAlignment="1">
      <alignment horizontal="center" vertical="center"/>
    </xf>
    <xf numFmtId="0" fontId="2" fillId="0" borderId="0" xfId="0" applyFont="1" applyAlignment="1">
      <alignment wrapText="1"/>
    </xf>
    <xf numFmtId="0" fontId="1" fillId="0" borderId="0" xfId="0" applyFont="1" applyAlignment="1">
      <alignment/>
    </xf>
    <xf numFmtId="0" fontId="1" fillId="0" borderId="0" xfId="0" applyFont="1" applyAlignment="1" applyProtection="1">
      <alignment/>
      <protection/>
    </xf>
    <xf numFmtId="0" fontId="30" fillId="0" borderId="0" xfId="0" applyFont="1" applyAlignment="1">
      <alignment horizontal="center"/>
    </xf>
    <xf numFmtId="0" fontId="2" fillId="0" borderId="0" xfId="0" applyFont="1" applyAlignment="1">
      <alignment/>
    </xf>
    <xf numFmtId="0" fontId="1" fillId="0" borderId="0" xfId="0" applyFont="1" applyAlignment="1">
      <alignment horizontal="left" vertical="center" wrapText="1"/>
    </xf>
    <xf numFmtId="0" fontId="2" fillId="0" borderId="0" xfId="0" applyFont="1" applyAlignment="1">
      <alignment horizontal="left" wrapText="1"/>
    </xf>
    <xf numFmtId="0" fontId="1" fillId="0" borderId="0" xfId="0" applyFont="1" applyAlignment="1">
      <alignment horizontal="left"/>
    </xf>
    <xf numFmtId="0" fontId="2" fillId="0" borderId="0" xfId="0" applyFont="1" applyAlignment="1">
      <alignment wrapText="1"/>
    </xf>
    <xf numFmtId="0" fontId="30" fillId="0" borderId="0" xfId="0" applyFont="1" applyAlignment="1">
      <alignment horizontal="left" indent="6"/>
    </xf>
    <xf numFmtId="0" fontId="0" fillId="0" borderId="0" xfId="0" applyFill="1" applyAlignment="1">
      <alignment/>
    </xf>
    <xf numFmtId="0" fontId="30" fillId="0" borderId="0" xfId="0" applyFont="1" applyAlignment="1">
      <alignment horizontal="left" indent="5"/>
    </xf>
    <xf numFmtId="0" fontId="28" fillId="0" borderId="0" xfId="0" applyFont="1" applyAlignment="1">
      <alignment horizontal="left"/>
    </xf>
    <xf numFmtId="0" fontId="28" fillId="0" borderId="0" xfId="0" applyFont="1" applyAlignment="1">
      <alignment horizontal="right"/>
    </xf>
    <xf numFmtId="0" fontId="9" fillId="0" borderId="0" xfId="45" applyAlignment="1" applyProtection="1">
      <alignment horizontal="right" vertical="center"/>
      <protection/>
    </xf>
    <xf numFmtId="0" fontId="27" fillId="0" borderId="0" xfId="0" applyFont="1" applyAlignment="1">
      <alignment horizontal="right"/>
    </xf>
    <xf numFmtId="0" fontId="8" fillId="24" borderId="10" xfId="0" applyFont="1" applyFill="1" applyBorder="1" applyAlignment="1">
      <alignment horizontal="center" vertical="center"/>
    </xf>
    <xf numFmtId="0" fontId="8" fillId="24" borderId="11" xfId="0" applyFont="1" applyFill="1" applyBorder="1" applyAlignment="1">
      <alignment horizontal="center" vertical="center"/>
    </xf>
    <xf numFmtId="187" fontId="7" fillId="25" borderId="12" xfId="0" applyNumberFormat="1" applyFont="1" applyFill="1" applyBorder="1" applyAlignment="1">
      <alignment horizontal="center" wrapText="1"/>
    </xf>
    <xf numFmtId="0" fontId="8" fillId="25" borderId="13" xfId="0" applyFont="1" applyFill="1" applyBorder="1" applyAlignment="1">
      <alignment horizontal="center" vertical="center"/>
    </xf>
    <xf numFmtId="0" fontId="7" fillId="25" borderId="12" xfId="0" applyFont="1" applyFill="1" applyBorder="1" applyAlignment="1">
      <alignment horizontal="left" vertical="center" shrinkToFit="1"/>
    </xf>
    <xf numFmtId="187" fontId="0" fillId="22" borderId="12" xfId="0" applyNumberFormat="1" applyFont="1" applyFill="1" applyBorder="1" applyAlignment="1">
      <alignment horizontal="center" vertical="center" wrapText="1"/>
    </xf>
    <xf numFmtId="0" fontId="0" fillId="22" borderId="12" xfId="0" applyFont="1" applyFill="1" applyBorder="1" applyAlignment="1">
      <alignment vertical="center" wrapText="1"/>
    </xf>
    <xf numFmtId="0" fontId="0" fillId="22" borderId="12" xfId="0" applyFont="1" applyFill="1" applyBorder="1" applyAlignment="1">
      <alignment horizontal="left" vertical="center" shrinkToFit="1"/>
    </xf>
    <xf numFmtId="187" fontId="0" fillId="26" borderId="12" xfId="0" applyNumberFormat="1" applyFont="1" applyFill="1" applyBorder="1" applyAlignment="1">
      <alignment horizontal="center" vertical="center" wrapText="1"/>
    </xf>
    <xf numFmtId="187" fontId="0" fillId="26" borderId="14" xfId="0" applyNumberFormat="1" applyFont="1" applyFill="1" applyBorder="1" applyAlignment="1">
      <alignment horizontal="center" vertical="center" wrapText="1"/>
    </xf>
    <xf numFmtId="0" fontId="0" fillId="26" borderId="12" xfId="0" applyFont="1" applyFill="1" applyBorder="1" applyAlignment="1">
      <alignment horizontal="left" vertical="center" shrinkToFit="1"/>
    </xf>
    <xf numFmtId="0" fontId="0" fillId="26" borderId="12" xfId="0" applyFont="1" applyFill="1" applyBorder="1" applyAlignment="1">
      <alignment vertical="center" wrapText="1"/>
    </xf>
    <xf numFmtId="0" fontId="32" fillId="0" borderId="0" xfId="0" applyFont="1" applyBorder="1" applyAlignment="1">
      <alignment/>
    </xf>
    <xf numFmtId="0" fontId="0" fillId="0" borderId="0" xfId="0" applyBorder="1" applyAlignment="1">
      <alignment horizontal="center"/>
    </xf>
    <xf numFmtId="0" fontId="30" fillId="0" borderId="0" xfId="0" applyFont="1" applyFill="1" applyBorder="1" applyAlignment="1">
      <alignment horizontal="left" vertical="center" shrinkToFit="1"/>
    </xf>
    <xf numFmtId="0" fontId="30" fillId="0" borderId="0" xfId="0" applyFont="1" applyFill="1" applyBorder="1" applyAlignment="1">
      <alignment horizontal="left" vertical="center" wrapText="1"/>
    </xf>
    <xf numFmtId="0" fontId="0" fillId="0" borderId="0" xfId="0" applyFont="1" applyAlignment="1">
      <alignment vertical="top" wrapText="1"/>
    </xf>
    <xf numFmtId="0" fontId="0" fillId="0" borderId="0" xfId="0" applyAlignment="1">
      <alignment vertical="top" wrapText="1"/>
    </xf>
    <xf numFmtId="14" fontId="8" fillId="24" borderId="15" xfId="0" applyNumberFormat="1" applyFont="1" applyFill="1" applyBorder="1" applyAlignment="1">
      <alignment vertical="center"/>
    </xf>
    <xf numFmtId="0" fontId="0" fillId="0" borderId="10" xfId="0" applyBorder="1" applyAlignment="1">
      <alignment vertical="center"/>
    </xf>
    <xf numFmtId="14" fontId="8" fillId="24" borderId="13" xfId="0" applyNumberFormat="1" applyFont="1" applyFill="1" applyBorder="1" applyAlignment="1">
      <alignment vertical="center"/>
    </xf>
    <xf numFmtId="186" fontId="0" fillId="0" borderId="0" xfId="0" applyNumberFormat="1" applyFont="1" applyAlignment="1">
      <alignment horizontal="left" vertical="top" wrapText="1"/>
    </xf>
    <xf numFmtId="0" fontId="0" fillId="0" borderId="0" xfId="0" applyAlignment="1">
      <alignment horizontal="right"/>
    </xf>
    <xf numFmtId="0" fontId="0" fillId="0" borderId="0" xfId="0" applyAlignment="1">
      <alignment horizontal="left"/>
    </xf>
    <xf numFmtId="186" fontId="7" fillId="17" borderId="16" xfId="0" applyNumberFormat="1" applyFont="1" applyFill="1" applyBorder="1" applyAlignment="1">
      <alignment horizontal="center"/>
    </xf>
    <xf numFmtId="186" fontId="7" fillId="17" borderId="17" xfId="0" applyNumberFormat="1" applyFont="1" applyFill="1" applyBorder="1" applyAlignment="1">
      <alignment horizontal="center"/>
    </xf>
    <xf numFmtId="0" fontId="8" fillId="17" borderId="17" xfId="0" applyFont="1" applyFill="1" applyBorder="1" applyAlignment="1">
      <alignment horizontal="center"/>
    </xf>
    <xf numFmtId="0" fontId="8" fillId="17" borderId="18" xfId="0" applyFont="1" applyFill="1" applyBorder="1" applyAlignment="1">
      <alignment horizontal="center"/>
    </xf>
    <xf numFmtId="187" fontId="7" fillId="25" borderId="12" xfId="0" applyNumberFormat="1" applyFont="1" applyFill="1" applyBorder="1" applyAlignment="1">
      <alignment horizontal="center" vertical="center" wrapText="1"/>
    </xf>
    <xf numFmtId="0" fontId="7" fillId="25" borderId="12" xfId="0" applyFont="1" applyFill="1" applyBorder="1" applyAlignment="1">
      <alignment horizontal="center" vertical="center" shrinkToFit="1"/>
    </xf>
    <xf numFmtId="0" fontId="4" fillId="22" borderId="12" xfId="0" applyFont="1" applyFill="1" applyBorder="1" applyAlignment="1">
      <alignment vertical="center" wrapText="1"/>
    </xf>
    <xf numFmtId="0" fontId="8" fillId="25" borderId="12" xfId="0" applyFont="1" applyFill="1" applyBorder="1" applyAlignment="1">
      <alignment horizontal="center" vertical="center"/>
    </xf>
    <xf numFmtId="0" fontId="4" fillId="26" borderId="12" xfId="0" applyFont="1" applyFill="1" applyBorder="1" applyAlignment="1">
      <alignment horizontal="left" vertical="center" shrinkToFit="1"/>
    </xf>
    <xf numFmtId="0" fontId="0" fillId="0" borderId="19" xfId="0" applyFont="1" applyBorder="1" applyAlignment="1">
      <alignment vertical="center"/>
    </xf>
    <xf numFmtId="0" fontId="33" fillId="0" borderId="0" xfId="0" applyFont="1" applyBorder="1" applyAlignment="1">
      <alignment/>
    </xf>
    <xf numFmtId="0" fontId="33" fillId="0" borderId="0" xfId="0" applyFont="1" applyAlignment="1">
      <alignment/>
    </xf>
    <xf numFmtId="0" fontId="33" fillId="0" borderId="0" xfId="0" applyFont="1" applyAlignment="1">
      <alignment/>
    </xf>
    <xf numFmtId="0" fontId="33" fillId="0" borderId="0" xfId="0" applyFont="1" applyFill="1" applyBorder="1" applyAlignment="1">
      <alignment/>
    </xf>
    <xf numFmtId="0" fontId="33" fillId="0" borderId="0" xfId="45" applyFont="1" applyFill="1" applyBorder="1" applyAlignment="1" applyProtection="1">
      <alignment/>
      <protection/>
    </xf>
    <xf numFmtId="0" fontId="33" fillId="0" borderId="0" xfId="0" applyFont="1" applyFill="1" applyBorder="1" applyAlignment="1">
      <alignment/>
    </xf>
    <xf numFmtId="0" fontId="35" fillId="0" borderId="0" xfId="0" applyFont="1" applyAlignment="1">
      <alignment/>
    </xf>
    <xf numFmtId="0" fontId="30" fillId="0" borderId="0" xfId="0" applyFont="1" applyFill="1" applyBorder="1" applyAlignment="1">
      <alignment horizontal="left" vertical="center" wrapText="1" shrinkToFi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ítulo_Agenda-v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hyperlink" Target="http://www.c-ebs.org/" TargetMode="External" /><Relationship Id="rId4" Type="http://schemas.openxmlformats.org/officeDocument/2006/relationships/hyperlink" Target="http://www.c-ebs.org/" TargetMode="External" /><Relationship Id="rId5" Type="http://schemas.openxmlformats.org/officeDocument/2006/relationships/image" Target="../media/image3.png" /><Relationship Id="rId6" Type="http://schemas.openxmlformats.org/officeDocument/2006/relationships/hyperlink" Target="http://www.xbrl.eu/" TargetMode="External" /><Relationship Id="rId7" Type="http://schemas.openxmlformats.org/officeDocument/2006/relationships/hyperlink" Target="http://www.xbrl.eu/"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2371725</xdr:colOff>
      <xdr:row>1</xdr:row>
      <xdr:rowOff>0</xdr:rowOff>
    </xdr:from>
    <xdr:to>
      <xdr:col>4</xdr:col>
      <xdr:colOff>1419225</xdr:colOff>
      <xdr:row>2</xdr:row>
      <xdr:rowOff>9525</xdr:rowOff>
    </xdr:to>
    <xdr:pic>
      <xdr:nvPicPr>
        <xdr:cNvPr id="1" name="1 Imagen" descr="eurofiling-p.jpg"/>
        <xdr:cNvPicPr preferRelativeResize="1">
          <a:picLocks noChangeAspect="1"/>
        </xdr:cNvPicPr>
      </xdr:nvPicPr>
      <xdr:blipFill>
        <a:blip r:embed="rId1"/>
        <a:stretch>
          <a:fillRect/>
        </a:stretch>
      </xdr:blipFill>
      <xdr:spPr>
        <a:xfrm>
          <a:off x="3781425" y="161925"/>
          <a:ext cx="1943100" cy="971550"/>
        </a:xfrm>
        <a:prstGeom prst="rect">
          <a:avLst/>
        </a:prstGeom>
        <a:noFill/>
        <a:ln w="9525" cmpd="sng">
          <a:noFill/>
        </a:ln>
      </xdr:spPr>
    </xdr:pic>
    <xdr:clientData/>
  </xdr:twoCellAnchor>
  <xdr:twoCellAnchor editAs="oneCell">
    <xdr:from>
      <xdr:col>1</xdr:col>
      <xdr:colOff>0</xdr:colOff>
      <xdr:row>1</xdr:row>
      <xdr:rowOff>0</xdr:rowOff>
    </xdr:from>
    <xdr:to>
      <xdr:col>3</xdr:col>
      <xdr:colOff>1247775</xdr:colOff>
      <xdr:row>1</xdr:row>
      <xdr:rowOff>904875</xdr:rowOff>
    </xdr:to>
    <xdr:pic>
      <xdr:nvPicPr>
        <xdr:cNvPr id="2" name="Picture 1" descr="EBA">
          <a:hlinkClick r:id="rId4"/>
        </xdr:cNvPr>
        <xdr:cNvPicPr preferRelativeResize="1">
          <a:picLocks noChangeAspect="1"/>
        </xdr:cNvPicPr>
      </xdr:nvPicPr>
      <xdr:blipFill>
        <a:blip r:embed="rId2"/>
        <a:stretch>
          <a:fillRect/>
        </a:stretch>
      </xdr:blipFill>
      <xdr:spPr>
        <a:xfrm>
          <a:off x="371475" y="161925"/>
          <a:ext cx="2286000" cy="904875"/>
        </a:xfrm>
        <a:prstGeom prst="rect">
          <a:avLst/>
        </a:prstGeom>
        <a:noFill/>
        <a:ln w="9525" cmpd="sng">
          <a:noFill/>
        </a:ln>
      </xdr:spPr>
    </xdr:pic>
    <xdr:clientData/>
  </xdr:twoCellAnchor>
  <xdr:twoCellAnchor editAs="oneCell">
    <xdr:from>
      <xdr:col>4</xdr:col>
      <xdr:colOff>1762125</xdr:colOff>
      <xdr:row>1</xdr:row>
      <xdr:rowOff>0</xdr:rowOff>
    </xdr:from>
    <xdr:to>
      <xdr:col>5</xdr:col>
      <xdr:colOff>971550</xdr:colOff>
      <xdr:row>1</xdr:row>
      <xdr:rowOff>904875</xdr:rowOff>
    </xdr:to>
    <xdr:pic>
      <xdr:nvPicPr>
        <xdr:cNvPr id="3" name="Picture 2" descr="XBRL Europe">
          <a:hlinkClick r:id="rId7"/>
        </xdr:cNvPr>
        <xdr:cNvPicPr preferRelativeResize="1">
          <a:picLocks noChangeAspect="1"/>
        </xdr:cNvPicPr>
      </xdr:nvPicPr>
      <xdr:blipFill>
        <a:blip r:embed="rId5"/>
        <a:stretch>
          <a:fillRect/>
        </a:stretch>
      </xdr:blipFill>
      <xdr:spPr>
        <a:xfrm>
          <a:off x="6067425" y="161925"/>
          <a:ext cx="1905000"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urofiling.info/14th_worksho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E33"/>
  <sheetViews>
    <sheetView showGridLines="0" zoomScalePageLayoutView="0" workbookViewId="0" topLeftCell="A1">
      <selection activeCell="A1" sqref="A1"/>
    </sheetView>
  </sheetViews>
  <sheetFormatPr defaultColWidth="11.421875" defaultRowHeight="12.75"/>
  <cols>
    <col min="1" max="1" width="5.57421875" style="9" bestFit="1" customWidth="1"/>
    <col min="2" max="2" width="6.28125" style="9" customWidth="1"/>
    <col min="3" max="3" width="9.28125" style="9" customWidth="1"/>
    <col min="4" max="4" width="43.421875" style="9" customWidth="1"/>
    <col min="5" max="5" width="40.421875" style="10" customWidth="1"/>
    <col min="6" max="6" width="42.7109375" style="11" customWidth="1"/>
    <col min="7" max="7" width="7.00390625" style="25" customWidth="1"/>
    <col min="8" max="22" width="11.421875" style="25" customWidth="1"/>
  </cols>
  <sheetData>
    <row r="1" spans="4:5" ht="12.75">
      <c r="D1" s="10"/>
      <c r="E1" s="11"/>
    </row>
    <row r="2" spans="2:5" ht="75.75" customHeight="1">
      <c r="B2" s="53"/>
      <c r="D2" s="10"/>
      <c r="E2" s="54"/>
    </row>
    <row r="3" spans="2:5" ht="16.5">
      <c r="B3" s="27" t="s">
        <v>61</v>
      </c>
      <c r="D3" s="10"/>
      <c r="E3" s="28"/>
    </row>
    <row r="4" spans="2:5" ht="18">
      <c r="B4" s="12" t="s">
        <v>62</v>
      </c>
      <c r="D4" s="10"/>
      <c r="E4" s="29" t="s">
        <v>63</v>
      </c>
    </row>
    <row r="5" spans="2:5" ht="14.25">
      <c r="B5" s="13"/>
      <c r="D5" s="10"/>
      <c r="E5" s="30"/>
    </row>
    <row r="6" spans="2:5" ht="14.25">
      <c r="B6" s="13" t="s">
        <v>64</v>
      </c>
      <c r="D6" s="10"/>
      <c r="E6" s="30"/>
    </row>
    <row r="7" spans="2:5" ht="14.25">
      <c r="B7" s="13" t="s">
        <v>65</v>
      </c>
      <c r="D7" s="10"/>
      <c r="E7" s="30" t="s">
        <v>39</v>
      </c>
    </row>
    <row r="8" spans="2:5" ht="14.25">
      <c r="B8" s="13" t="s">
        <v>66</v>
      </c>
      <c r="D8" s="10"/>
      <c r="E8" s="30"/>
    </row>
    <row r="9" spans="2:5" ht="14.25">
      <c r="B9" s="13" t="s">
        <v>67</v>
      </c>
      <c r="D9" s="10"/>
      <c r="E9" s="30"/>
    </row>
    <row r="10" spans="4:5" ht="12.75">
      <c r="D10" s="10"/>
      <c r="E10" s="11"/>
    </row>
    <row r="11" spans="1:5" ht="12.75">
      <c r="A11" s="55" t="s">
        <v>7</v>
      </c>
      <c r="B11" s="56" t="s">
        <v>8</v>
      </c>
      <c r="C11" s="56" t="s">
        <v>9</v>
      </c>
      <c r="D11" s="57" t="s">
        <v>10</v>
      </c>
      <c r="E11" s="58" t="s">
        <v>11</v>
      </c>
    </row>
    <row r="12" spans="1:5" ht="12.75">
      <c r="A12" s="49" t="s">
        <v>68</v>
      </c>
      <c r="B12" s="50"/>
      <c r="C12" s="50"/>
      <c r="D12" s="31"/>
      <c r="E12" s="32"/>
    </row>
    <row r="13" spans="1:5" ht="12.75">
      <c r="A13" s="59">
        <v>0.5416666666666666</v>
      </c>
      <c r="B13" s="59">
        <f aca="true" t="shared" si="0" ref="B13:B18">A13+C13</f>
        <v>0.5833333333333333</v>
      </c>
      <c r="C13" s="59">
        <v>0.041666666666666664</v>
      </c>
      <c r="D13" s="60" t="s">
        <v>69</v>
      </c>
      <c r="E13" s="35"/>
    </row>
    <row r="14" spans="1:5" ht="12.75">
      <c r="A14" s="36">
        <f>B13</f>
        <v>0.5833333333333333</v>
      </c>
      <c r="B14" s="36">
        <f t="shared" si="0"/>
        <v>0.5972222222222221</v>
      </c>
      <c r="C14" s="36">
        <v>0.013888888888888888</v>
      </c>
      <c r="D14" s="61" t="s">
        <v>40</v>
      </c>
      <c r="E14" s="38" t="s">
        <v>70</v>
      </c>
    </row>
    <row r="15" spans="1:5" ht="12.75">
      <c r="A15" s="36">
        <f>B14</f>
        <v>0.5972222222222221</v>
      </c>
      <c r="B15" s="36">
        <f t="shared" si="0"/>
        <v>0.6111111111111109</v>
      </c>
      <c r="C15" s="36">
        <v>0.013888888888888888</v>
      </c>
      <c r="D15" s="37" t="s">
        <v>71</v>
      </c>
      <c r="E15" s="38" t="s">
        <v>72</v>
      </c>
    </row>
    <row r="16" spans="1:5" ht="25.5">
      <c r="A16" s="36">
        <f>B15</f>
        <v>0.6111111111111109</v>
      </c>
      <c r="B16" s="36">
        <f t="shared" si="0"/>
        <v>0.6458333333333331</v>
      </c>
      <c r="C16" s="36">
        <v>0.034722222222222224</v>
      </c>
      <c r="D16" s="37" t="s">
        <v>73</v>
      </c>
      <c r="E16" s="38" t="s">
        <v>74</v>
      </c>
    </row>
    <row r="17" spans="1:5" ht="12.75">
      <c r="A17" s="33">
        <f>B16</f>
        <v>0.6458333333333331</v>
      </c>
      <c r="B17" s="33">
        <f t="shared" si="0"/>
        <v>0.6666666666666665</v>
      </c>
      <c r="C17" s="33">
        <v>0.020833333333333332</v>
      </c>
      <c r="D17" s="34" t="s">
        <v>12</v>
      </c>
      <c r="E17" s="35"/>
    </row>
    <row r="18" spans="1:5" ht="12.75">
      <c r="A18" s="36">
        <f>B17</f>
        <v>0.6666666666666665</v>
      </c>
      <c r="B18" s="36">
        <f t="shared" si="0"/>
        <v>0.7291666666666665</v>
      </c>
      <c r="C18" s="36">
        <v>0.0625</v>
      </c>
      <c r="D18" s="37" t="s">
        <v>75</v>
      </c>
      <c r="E18" s="38" t="s">
        <v>76</v>
      </c>
    </row>
    <row r="19" spans="1:5" ht="12.75">
      <c r="A19" s="51" t="s">
        <v>77</v>
      </c>
      <c r="B19" s="64"/>
      <c r="C19" s="64"/>
      <c r="D19" s="31"/>
      <c r="E19" s="32"/>
    </row>
    <row r="20" spans="1:5" ht="25.5">
      <c r="A20" s="39">
        <v>0.375</v>
      </c>
      <c r="B20" s="40">
        <f aca="true" t="shared" si="1" ref="B20:B30">A20+C20</f>
        <v>0.40625</v>
      </c>
      <c r="C20" s="40">
        <v>0.03125</v>
      </c>
      <c r="D20" s="42" t="s">
        <v>78</v>
      </c>
      <c r="E20" s="41" t="s">
        <v>79</v>
      </c>
    </row>
    <row r="21" spans="1:5" ht="25.5">
      <c r="A21" s="39">
        <f aca="true" t="shared" si="2" ref="A21:A30">B20</f>
        <v>0.40625</v>
      </c>
      <c r="B21" s="40">
        <f>A21+C21</f>
        <v>0.4375</v>
      </c>
      <c r="C21" s="40">
        <v>0.03125</v>
      </c>
      <c r="D21" s="42" t="s">
        <v>80</v>
      </c>
      <c r="E21" s="41" t="s">
        <v>81</v>
      </c>
    </row>
    <row r="22" spans="1:5" ht="12.75">
      <c r="A22" s="33">
        <f t="shared" si="2"/>
        <v>0.4375</v>
      </c>
      <c r="B22" s="33">
        <f t="shared" si="1"/>
        <v>0.4583333333333333</v>
      </c>
      <c r="C22" s="33">
        <v>0.020833333333333332</v>
      </c>
      <c r="D22" s="34" t="s">
        <v>12</v>
      </c>
      <c r="E22" s="35"/>
    </row>
    <row r="23" spans="1:5" ht="12.75">
      <c r="A23" s="39">
        <f t="shared" si="2"/>
        <v>0.4583333333333333</v>
      </c>
      <c r="B23" s="40">
        <f>A23+C23</f>
        <v>0.5</v>
      </c>
      <c r="C23" s="40">
        <v>0.041666666666666664</v>
      </c>
      <c r="D23" s="42" t="s">
        <v>82</v>
      </c>
      <c r="E23" s="42" t="s">
        <v>76</v>
      </c>
    </row>
    <row r="24" spans="1:5" ht="25.5">
      <c r="A24" s="39">
        <f t="shared" si="2"/>
        <v>0.5</v>
      </c>
      <c r="B24" s="40">
        <f>A24+C24</f>
        <v>0.5416666666666666</v>
      </c>
      <c r="C24" s="40">
        <v>0.041666666666666664</v>
      </c>
      <c r="D24" s="42" t="s">
        <v>83</v>
      </c>
      <c r="E24" s="42" t="s">
        <v>84</v>
      </c>
    </row>
    <row r="25" spans="1:5" ht="12.75">
      <c r="A25" s="33">
        <f t="shared" si="2"/>
        <v>0.5416666666666666</v>
      </c>
      <c r="B25" s="33">
        <f t="shared" si="1"/>
        <v>0.5833333333333333</v>
      </c>
      <c r="C25" s="33">
        <v>0.041666666666666664</v>
      </c>
      <c r="D25" s="62" t="s">
        <v>85</v>
      </c>
      <c r="E25" s="35"/>
    </row>
    <row r="26" spans="1:5" ht="12.75">
      <c r="A26" s="39">
        <f t="shared" si="2"/>
        <v>0.5833333333333333</v>
      </c>
      <c r="B26" s="39">
        <f t="shared" si="1"/>
        <v>0.5972222222222221</v>
      </c>
      <c r="C26" s="39">
        <v>0.013888888888888888</v>
      </c>
      <c r="D26" s="41" t="s">
        <v>86</v>
      </c>
      <c r="E26" s="41" t="s">
        <v>87</v>
      </c>
    </row>
    <row r="27" spans="1:5" ht="12.75">
      <c r="A27" s="39">
        <f t="shared" si="2"/>
        <v>0.5972222222222221</v>
      </c>
      <c r="B27" s="39">
        <f>A27+C27</f>
        <v>0.6249999999999999</v>
      </c>
      <c r="C27" s="39">
        <v>0.027777777777777776</v>
      </c>
      <c r="D27" s="41" t="s">
        <v>88</v>
      </c>
      <c r="E27" s="41" t="s">
        <v>89</v>
      </c>
    </row>
    <row r="28" spans="1:5" ht="12.75">
      <c r="A28" s="33">
        <f t="shared" si="2"/>
        <v>0.6249999999999999</v>
      </c>
      <c r="B28" s="33">
        <f>A28+C28</f>
        <v>0.6458333333333333</v>
      </c>
      <c r="C28" s="33">
        <v>0.020833333333333332</v>
      </c>
      <c r="D28" s="34" t="s">
        <v>12</v>
      </c>
      <c r="E28" s="35"/>
    </row>
    <row r="29" spans="1:5" ht="12.75">
      <c r="A29" s="39">
        <f t="shared" si="2"/>
        <v>0.6458333333333333</v>
      </c>
      <c r="B29" s="39">
        <f>A29+C29</f>
        <v>0.6979166666666666</v>
      </c>
      <c r="C29" s="39">
        <v>0.052083333333333336</v>
      </c>
      <c r="D29" s="41" t="s">
        <v>90</v>
      </c>
      <c r="E29" s="41" t="s">
        <v>91</v>
      </c>
    </row>
    <row r="30" spans="1:5" ht="12.75">
      <c r="A30" s="39">
        <f t="shared" si="2"/>
        <v>0.6979166666666666</v>
      </c>
      <c r="B30" s="39">
        <f t="shared" si="1"/>
        <v>0.7083333333333333</v>
      </c>
      <c r="C30" s="39">
        <v>0.010416666666666666</v>
      </c>
      <c r="D30" s="63" t="s">
        <v>14</v>
      </c>
      <c r="E30" s="41" t="s">
        <v>92</v>
      </c>
    </row>
    <row r="31" spans="4:5" ht="12.75">
      <c r="D31" s="10"/>
      <c r="E31" s="11"/>
    </row>
    <row r="32" spans="1:5" ht="12.75">
      <c r="A32" s="52" t="s">
        <v>93</v>
      </c>
      <c r="B32" s="48"/>
      <c r="C32" s="48"/>
      <c r="D32" s="48"/>
      <c r="E32" s="48"/>
    </row>
    <row r="33" spans="1:5" ht="12.75">
      <c r="A33" s="47" t="s">
        <v>94</v>
      </c>
      <c r="B33" s="48"/>
      <c r="C33" s="48"/>
      <c r="D33" s="48"/>
      <c r="E33" s="48"/>
    </row>
  </sheetData>
  <sheetProtection/>
  <mergeCells count="4">
    <mergeCell ref="A12:C12"/>
    <mergeCell ref="A19:C19"/>
    <mergeCell ref="A32:E32"/>
    <mergeCell ref="A33:E33"/>
  </mergeCells>
  <hyperlinks>
    <hyperlink ref="E4" r:id="rId1" display="www.eurofiling.info/14th_workshop/"/>
  </hyperlinks>
  <printOptions/>
  <pageMargins left="0.33" right="0.31" top="0.49" bottom="0.84" header="0.43" footer="0.4921259845"/>
  <pageSetup fitToHeight="1" fitToWidth="1" horizontalDpi="300" verticalDpi="300" orientation="portrait" paperSize="9" scale="58" r:id="rId3"/>
  <drawing r:id="rId2"/>
</worksheet>
</file>

<file path=xl/worksheets/sheet2.xml><?xml version="1.0" encoding="utf-8"?>
<worksheet xmlns="http://schemas.openxmlformats.org/spreadsheetml/2006/main" xmlns:r="http://schemas.openxmlformats.org/officeDocument/2006/relationships">
  <dimension ref="A1:C97"/>
  <sheetViews>
    <sheetView zoomScalePageLayoutView="0" workbookViewId="0" topLeftCell="A1">
      <selection activeCell="C6" sqref="C6"/>
    </sheetView>
  </sheetViews>
  <sheetFormatPr defaultColWidth="11.421875" defaultRowHeight="12.75"/>
  <cols>
    <col min="1" max="1" width="15.7109375" style="6" bestFit="1" customWidth="1"/>
    <col min="2" max="2" width="39.7109375" style="6" bestFit="1" customWidth="1"/>
    <col min="3" max="3" width="49.57421875" style="6" bestFit="1" customWidth="1"/>
    <col min="4" max="16384" width="11.421875" style="6" customWidth="1"/>
  </cols>
  <sheetData>
    <row r="1" spans="1:3" ht="15.75">
      <c r="A1" s="65" t="s">
        <v>30</v>
      </c>
      <c r="B1" s="65" t="s">
        <v>33</v>
      </c>
      <c r="C1" s="65" t="s">
        <v>32</v>
      </c>
    </row>
    <row r="2" spans="1:3" ht="15.75">
      <c r="A2" s="65" t="s">
        <v>95</v>
      </c>
      <c r="B2" s="65" t="s">
        <v>96</v>
      </c>
      <c r="C2" s="65" t="s">
        <v>97</v>
      </c>
    </row>
    <row r="3" spans="1:3" ht="15.75">
      <c r="A3" s="66" t="s">
        <v>95</v>
      </c>
      <c r="B3" s="66" t="s">
        <v>96</v>
      </c>
      <c r="C3" s="66" t="s">
        <v>98</v>
      </c>
    </row>
    <row r="4" spans="1:3" ht="15.75">
      <c r="A4" s="67" t="s">
        <v>99</v>
      </c>
      <c r="B4" s="67" t="s">
        <v>100</v>
      </c>
      <c r="C4" s="67" t="s">
        <v>34</v>
      </c>
    </row>
    <row r="5" spans="1:3" ht="15.75">
      <c r="A5" s="65" t="s">
        <v>99</v>
      </c>
      <c r="B5" s="65" t="s">
        <v>101</v>
      </c>
      <c r="C5" s="65" t="s">
        <v>102</v>
      </c>
    </row>
    <row r="6" spans="1:3" ht="15.75">
      <c r="A6" s="68" t="s">
        <v>103</v>
      </c>
      <c r="B6" s="68" t="s">
        <v>104</v>
      </c>
      <c r="C6" s="68" t="s">
        <v>105</v>
      </c>
    </row>
    <row r="7" spans="1:3" ht="15.75">
      <c r="A7" s="68" t="s">
        <v>103</v>
      </c>
      <c r="B7" s="65" t="s">
        <v>106</v>
      </c>
      <c r="C7" s="65" t="s">
        <v>41</v>
      </c>
    </row>
    <row r="8" spans="1:3" ht="15.75">
      <c r="A8" s="68" t="s">
        <v>103</v>
      </c>
      <c r="B8" s="68" t="s">
        <v>46</v>
      </c>
      <c r="C8" s="68" t="s">
        <v>107</v>
      </c>
    </row>
    <row r="9" spans="1:3" ht="15.75">
      <c r="A9" s="65" t="s">
        <v>103</v>
      </c>
      <c r="B9" s="65" t="s">
        <v>108</v>
      </c>
      <c r="C9" s="65" t="s">
        <v>109</v>
      </c>
    </row>
    <row r="10" spans="1:3" ht="15.75">
      <c r="A10" s="65" t="s">
        <v>110</v>
      </c>
      <c r="B10" s="65" t="s">
        <v>111</v>
      </c>
      <c r="C10" s="65" t="s">
        <v>112</v>
      </c>
    </row>
    <row r="11" spans="1:3" ht="15.75">
      <c r="A11" s="65" t="s">
        <v>35</v>
      </c>
      <c r="B11" s="65" t="s">
        <v>113</v>
      </c>
      <c r="C11" s="65" t="s">
        <v>114</v>
      </c>
    </row>
    <row r="12" spans="1:3" ht="15.75">
      <c r="A12" s="65" t="s">
        <v>35</v>
      </c>
      <c r="B12" s="65" t="s">
        <v>113</v>
      </c>
      <c r="C12" s="65" t="s">
        <v>114</v>
      </c>
    </row>
    <row r="13" spans="1:3" ht="15.75">
      <c r="A13" s="65" t="s">
        <v>27</v>
      </c>
      <c r="B13" s="65" t="s">
        <v>26</v>
      </c>
      <c r="C13" s="65" t="s">
        <v>115</v>
      </c>
    </row>
    <row r="14" spans="1:3" ht="15.75">
      <c r="A14" s="65" t="s">
        <v>27</v>
      </c>
      <c r="B14" s="65" t="s">
        <v>26</v>
      </c>
      <c r="C14" s="65" t="s">
        <v>47</v>
      </c>
    </row>
    <row r="15" spans="1:3" ht="15.75">
      <c r="A15" s="65" t="s">
        <v>116</v>
      </c>
      <c r="B15" s="65" t="s">
        <v>117</v>
      </c>
      <c r="C15" s="65" t="s">
        <v>118</v>
      </c>
    </row>
    <row r="16" spans="1:3" ht="15.75">
      <c r="A16" s="67" t="s">
        <v>119</v>
      </c>
      <c r="B16" s="66" t="s">
        <v>120</v>
      </c>
      <c r="C16" s="65" t="s">
        <v>34</v>
      </c>
    </row>
    <row r="17" spans="1:3" ht="15.75">
      <c r="A17" s="67" t="s">
        <v>119</v>
      </c>
      <c r="B17" s="66" t="s">
        <v>120</v>
      </c>
      <c r="C17" s="65" t="s">
        <v>121</v>
      </c>
    </row>
    <row r="18" spans="1:3" ht="15.75">
      <c r="A18" s="67" t="s">
        <v>119</v>
      </c>
      <c r="B18" s="66" t="s">
        <v>120</v>
      </c>
      <c r="C18" s="66" t="s">
        <v>122</v>
      </c>
    </row>
    <row r="19" spans="1:3" ht="15.75">
      <c r="A19" s="67" t="s">
        <v>119</v>
      </c>
      <c r="B19" s="65" t="s">
        <v>120</v>
      </c>
      <c r="C19" s="68" t="s">
        <v>34</v>
      </c>
    </row>
    <row r="20" spans="1:3" ht="15.75">
      <c r="A20" s="67" t="s">
        <v>119</v>
      </c>
      <c r="B20" s="65" t="s">
        <v>120</v>
      </c>
      <c r="C20" s="68"/>
    </row>
    <row r="21" spans="1:3" ht="15.75">
      <c r="A21" s="65" t="s">
        <v>31</v>
      </c>
      <c r="B21" s="65" t="s">
        <v>48</v>
      </c>
      <c r="C21" s="65" t="s">
        <v>123</v>
      </c>
    </row>
    <row r="22" spans="1:3" ht="15.75">
      <c r="A22" s="65" t="s">
        <v>124</v>
      </c>
      <c r="B22" s="65" t="s">
        <v>125</v>
      </c>
      <c r="C22" s="65" t="s">
        <v>126</v>
      </c>
    </row>
    <row r="23" spans="1:3" ht="15.75">
      <c r="A23" s="65" t="s">
        <v>25</v>
      </c>
      <c r="B23" s="65" t="s">
        <v>127</v>
      </c>
      <c r="C23" s="65" t="s">
        <v>128</v>
      </c>
    </row>
    <row r="24" spans="1:3" ht="15.75">
      <c r="A24" s="68" t="s">
        <v>129</v>
      </c>
      <c r="B24" s="68" t="s">
        <v>130</v>
      </c>
      <c r="C24" s="68" t="s">
        <v>131</v>
      </c>
    </row>
    <row r="25" spans="1:3" ht="15.75">
      <c r="A25" s="68" t="s">
        <v>129</v>
      </c>
      <c r="B25" s="68" t="s">
        <v>130</v>
      </c>
      <c r="C25" s="68" t="s">
        <v>132</v>
      </c>
    </row>
    <row r="26" spans="1:3" ht="15.75">
      <c r="A26" s="65" t="s">
        <v>24</v>
      </c>
      <c r="B26" s="65" t="s">
        <v>133</v>
      </c>
      <c r="C26" s="65" t="s">
        <v>134</v>
      </c>
    </row>
    <row r="27" spans="1:3" ht="15.75">
      <c r="A27" s="65" t="s">
        <v>24</v>
      </c>
      <c r="B27" s="65" t="s">
        <v>133</v>
      </c>
      <c r="C27" s="65" t="s">
        <v>134</v>
      </c>
    </row>
    <row r="28" spans="1:3" ht="15.75">
      <c r="A28" s="65" t="s">
        <v>29</v>
      </c>
      <c r="B28" s="65" t="s">
        <v>135</v>
      </c>
      <c r="C28" s="65" t="s">
        <v>136</v>
      </c>
    </row>
    <row r="29" spans="1:3" ht="15.75">
      <c r="A29" s="65" t="s">
        <v>29</v>
      </c>
      <c r="B29" s="65" t="s">
        <v>49</v>
      </c>
      <c r="C29" s="65" t="s">
        <v>137</v>
      </c>
    </row>
    <row r="30" spans="1:3" ht="15.75">
      <c r="A30" s="65" t="s">
        <v>28</v>
      </c>
      <c r="B30" s="65" t="s">
        <v>38</v>
      </c>
      <c r="C30" s="65" t="s">
        <v>138</v>
      </c>
    </row>
    <row r="31" spans="1:3" ht="15.75">
      <c r="A31" s="65" t="s">
        <v>28</v>
      </c>
      <c r="B31" s="65" t="s">
        <v>38</v>
      </c>
      <c r="C31" s="65" t="s">
        <v>136</v>
      </c>
    </row>
    <row r="32" spans="1:3" ht="15.75">
      <c r="A32" s="65" t="s">
        <v>139</v>
      </c>
      <c r="B32" s="65" t="s">
        <v>140</v>
      </c>
      <c r="C32" s="65" t="s">
        <v>141</v>
      </c>
    </row>
    <row r="33" spans="1:3" ht="15.75">
      <c r="A33" s="65" t="s">
        <v>52</v>
      </c>
      <c r="B33" s="65" t="s">
        <v>54</v>
      </c>
      <c r="C33" s="65" t="s">
        <v>142</v>
      </c>
    </row>
    <row r="34" spans="1:3" ht="15.75">
      <c r="A34" s="65" t="s">
        <v>52</v>
      </c>
      <c r="B34" s="65" t="s">
        <v>54</v>
      </c>
      <c r="C34" s="65" t="s">
        <v>143</v>
      </c>
    </row>
    <row r="35" spans="1:3" ht="15.75">
      <c r="A35" s="65" t="s">
        <v>30</v>
      </c>
      <c r="B35" s="67" t="s">
        <v>144</v>
      </c>
      <c r="C35" s="69" t="s">
        <v>145</v>
      </c>
    </row>
    <row r="36" spans="1:3" ht="15.75">
      <c r="A36" s="65" t="s">
        <v>99</v>
      </c>
      <c r="B36" s="65" t="s">
        <v>146</v>
      </c>
      <c r="C36" s="67" t="s">
        <v>36</v>
      </c>
    </row>
    <row r="37" spans="1:3" ht="15.75">
      <c r="A37" s="65" t="s">
        <v>52</v>
      </c>
      <c r="B37" s="66" t="s">
        <v>147</v>
      </c>
      <c r="C37" s="66" t="s">
        <v>148</v>
      </c>
    </row>
    <row r="38" spans="1:3" ht="15.75">
      <c r="A38" s="65" t="s">
        <v>52</v>
      </c>
      <c r="B38" s="66" t="s">
        <v>147</v>
      </c>
      <c r="C38" s="66" t="s">
        <v>148</v>
      </c>
    </row>
    <row r="39" spans="1:3" ht="15.75">
      <c r="A39" s="65" t="s">
        <v>103</v>
      </c>
      <c r="B39" s="67" t="s">
        <v>149</v>
      </c>
      <c r="C39" s="65" t="s">
        <v>150</v>
      </c>
    </row>
    <row r="40" spans="1:3" ht="15.75">
      <c r="A40" s="67" t="s">
        <v>119</v>
      </c>
      <c r="B40" s="66" t="s">
        <v>42</v>
      </c>
      <c r="C40" s="67" t="s">
        <v>151</v>
      </c>
    </row>
    <row r="41" spans="1:3" ht="15.75">
      <c r="A41" s="67" t="s">
        <v>119</v>
      </c>
      <c r="B41" s="66" t="s">
        <v>42</v>
      </c>
      <c r="C41" s="67" t="s">
        <v>152</v>
      </c>
    </row>
    <row r="42" spans="1:3" ht="15.75">
      <c r="A42" s="65" t="s">
        <v>29</v>
      </c>
      <c r="B42" s="65" t="s">
        <v>153</v>
      </c>
      <c r="C42" s="65" t="s">
        <v>50</v>
      </c>
    </row>
    <row r="43" spans="1:3" ht="15.75">
      <c r="A43" s="65" t="s">
        <v>29</v>
      </c>
      <c r="B43" s="65" t="s">
        <v>153</v>
      </c>
      <c r="C43" s="65" t="s">
        <v>51</v>
      </c>
    </row>
    <row r="44" spans="1:3" ht="15.75">
      <c r="A44" s="65" t="s">
        <v>28</v>
      </c>
      <c r="B44" s="65" t="s">
        <v>154</v>
      </c>
      <c r="C44" s="65" t="s">
        <v>36</v>
      </c>
    </row>
    <row r="45" spans="1:3" ht="15.75">
      <c r="A45" s="65" t="s">
        <v>52</v>
      </c>
      <c r="B45" s="65" t="s">
        <v>155</v>
      </c>
      <c r="C45" s="65" t="s">
        <v>23</v>
      </c>
    </row>
    <row r="46" spans="1:3" ht="15.75">
      <c r="A46" s="65" t="s">
        <v>30</v>
      </c>
      <c r="B46" s="67" t="s">
        <v>156</v>
      </c>
      <c r="C46" s="65" t="s">
        <v>157</v>
      </c>
    </row>
    <row r="47" spans="1:3" ht="15.75">
      <c r="A47" s="65" t="s">
        <v>103</v>
      </c>
      <c r="B47" s="65" t="s">
        <v>158</v>
      </c>
      <c r="C47" s="68" t="s">
        <v>159</v>
      </c>
    </row>
    <row r="48" spans="1:3" ht="15.75">
      <c r="A48" s="65" t="s">
        <v>35</v>
      </c>
      <c r="B48" s="65" t="s">
        <v>43</v>
      </c>
      <c r="C48" s="65" t="s">
        <v>45</v>
      </c>
    </row>
    <row r="49" spans="1:3" ht="15.75">
      <c r="A49" s="65" t="s">
        <v>35</v>
      </c>
      <c r="B49" s="65" t="s">
        <v>43</v>
      </c>
      <c r="C49" s="68" t="s">
        <v>44</v>
      </c>
    </row>
    <row r="50" spans="1:3" ht="15.75">
      <c r="A50" s="65" t="s">
        <v>35</v>
      </c>
      <c r="B50" s="67" t="s">
        <v>160</v>
      </c>
      <c r="C50" s="68" t="s">
        <v>161</v>
      </c>
    </row>
    <row r="51" spans="1:3" ht="15.75">
      <c r="A51" s="65" t="s">
        <v>25</v>
      </c>
      <c r="B51" s="67" t="s">
        <v>37</v>
      </c>
      <c r="C51" s="68" t="s">
        <v>162</v>
      </c>
    </row>
    <row r="52" spans="1:3" ht="15.75">
      <c r="A52" s="65" t="s">
        <v>139</v>
      </c>
      <c r="B52" s="67" t="s">
        <v>163</v>
      </c>
      <c r="C52" s="68" t="s">
        <v>23</v>
      </c>
    </row>
    <row r="53" spans="1:3" ht="15.75">
      <c r="A53" s="65" t="s">
        <v>52</v>
      </c>
      <c r="B53" s="65" t="s">
        <v>164</v>
      </c>
      <c r="C53" s="65" t="s">
        <v>165</v>
      </c>
    </row>
    <row r="54" spans="1:3" ht="15.75">
      <c r="A54" s="65" t="s">
        <v>52</v>
      </c>
      <c r="B54" s="65" t="s">
        <v>164</v>
      </c>
      <c r="C54" s="70" t="s">
        <v>166</v>
      </c>
    </row>
    <row r="55" spans="1:3" ht="15.75">
      <c r="A55" s="67" t="s">
        <v>52</v>
      </c>
      <c r="B55" s="67" t="s">
        <v>167</v>
      </c>
      <c r="C55" s="67" t="s">
        <v>148</v>
      </c>
    </row>
    <row r="56" spans="1:3" ht="15.75">
      <c r="A56" s="65" t="s">
        <v>116</v>
      </c>
      <c r="B56" s="65" t="s">
        <v>168</v>
      </c>
      <c r="C56" s="71"/>
    </row>
    <row r="57" spans="1:3" ht="15.75">
      <c r="A57" s="65" t="s">
        <v>116</v>
      </c>
      <c r="B57" s="65" t="s">
        <v>168</v>
      </c>
      <c r="C57" s="65"/>
    </row>
    <row r="58" spans="1:3" ht="15.75">
      <c r="A58" s="66" t="s">
        <v>52</v>
      </c>
      <c r="B58" s="65" t="s">
        <v>158</v>
      </c>
      <c r="C58" s="65" t="s">
        <v>36</v>
      </c>
    </row>
    <row r="59" spans="1:3" ht="15.75">
      <c r="A59" s="66" t="s">
        <v>52</v>
      </c>
      <c r="B59" s="66" t="s">
        <v>53</v>
      </c>
      <c r="C59" s="66" t="s">
        <v>23</v>
      </c>
    </row>
    <row r="60" spans="1:3" ht="15.75">
      <c r="A60" s="66" t="s">
        <v>52</v>
      </c>
      <c r="B60" s="66" t="s">
        <v>169</v>
      </c>
      <c r="C60" s="66" t="s">
        <v>170</v>
      </c>
    </row>
    <row r="61" spans="1:3" ht="15.75">
      <c r="A61" s="66" t="s">
        <v>52</v>
      </c>
      <c r="B61" s="66" t="s">
        <v>169</v>
      </c>
      <c r="C61" s="66" t="s">
        <v>170</v>
      </c>
    </row>
    <row r="62" ht="12.75">
      <c r="A62" s="43"/>
    </row>
    <row r="63" ht="12.75">
      <c r="A63" s="43"/>
    </row>
    <row r="64" ht="12.75">
      <c r="A64" s="43"/>
    </row>
    <row r="65" ht="12.75">
      <c r="A65" s="43"/>
    </row>
    <row r="66" ht="12.75">
      <c r="A66" s="43"/>
    </row>
    <row r="67" ht="12.75">
      <c r="A67" s="43"/>
    </row>
    <row r="68" ht="12.75">
      <c r="A68" s="43"/>
    </row>
    <row r="69" ht="12.75">
      <c r="A69" s="43"/>
    </row>
    <row r="70" ht="12.75">
      <c r="A70" s="43"/>
    </row>
    <row r="71" ht="12.75">
      <c r="A71" s="43"/>
    </row>
    <row r="72" ht="12.75">
      <c r="A72" s="43"/>
    </row>
    <row r="73" ht="12.75">
      <c r="A73" s="43"/>
    </row>
    <row r="74" ht="12.75">
      <c r="A74" s="44"/>
    </row>
    <row r="75" ht="12.75">
      <c r="A75" s="44"/>
    </row>
    <row r="76" ht="12.75">
      <c r="A76" s="44"/>
    </row>
    <row r="77" ht="12.75">
      <c r="A77" s="44"/>
    </row>
    <row r="78" ht="12.75">
      <c r="A78" s="44"/>
    </row>
    <row r="79" ht="12.75">
      <c r="A79" s="44"/>
    </row>
    <row r="80" ht="12.75">
      <c r="A80" s="44"/>
    </row>
    <row r="81" ht="12.75">
      <c r="A81" s="44"/>
    </row>
    <row r="82" ht="12.75">
      <c r="A82" s="44"/>
    </row>
    <row r="83" ht="12.75">
      <c r="A83" s="44"/>
    </row>
    <row r="84" ht="12.75">
      <c r="A84" s="44"/>
    </row>
    <row r="85" ht="12.75">
      <c r="A85" s="44"/>
    </row>
    <row r="86" ht="12.75">
      <c r="A86" s="44"/>
    </row>
    <row r="87" ht="12.75">
      <c r="A87" s="44"/>
    </row>
    <row r="88" ht="12.75">
      <c r="A88" s="44"/>
    </row>
    <row r="89" ht="12.75">
      <c r="A89" s="44"/>
    </row>
    <row r="90" ht="12.75">
      <c r="A90" s="44"/>
    </row>
    <row r="91" ht="12.75">
      <c r="A91" s="44"/>
    </row>
    <row r="92" ht="12.75">
      <c r="A92" s="44"/>
    </row>
    <row r="93" ht="12.75">
      <c r="A93" s="44"/>
    </row>
    <row r="94" ht="12.75">
      <c r="A94" s="44"/>
    </row>
    <row r="95" ht="12.75">
      <c r="A95" s="44"/>
    </row>
    <row r="96" ht="12.75">
      <c r="A96" s="44"/>
    </row>
    <row r="97" ht="12.75">
      <c r="A97" s="44"/>
    </row>
  </sheetData>
  <sheetProtection/>
  <printOptions/>
  <pageMargins left="0.75" right="0.75" top="1" bottom="1"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Y49"/>
  <sheetViews>
    <sheetView tabSelected="1" zoomScalePageLayoutView="0" workbookViewId="0" topLeftCell="A1">
      <selection activeCell="A1" sqref="A1"/>
    </sheetView>
  </sheetViews>
  <sheetFormatPr defaultColWidth="9.140625" defaultRowHeight="12.75"/>
  <cols>
    <col min="1" max="1" width="64.57421875" style="1" bestFit="1" customWidth="1"/>
    <col min="2" max="2" width="13.7109375" style="5" customWidth="1"/>
    <col min="3" max="25" width="9.140625" style="1" hidden="1" customWidth="1"/>
    <col min="26" max="26" width="9.140625" style="1" customWidth="1"/>
    <col min="27" max="16384" width="9.140625" style="1" customWidth="1"/>
  </cols>
  <sheetData>
    <row r="1" spans="1:3" s="4" customFormat="1" ht="20.25" customHeight="1">
      <c r="A1" s="8" t="s">
        <v>176</v>
      </c>
      <c r="B1" s="7" t="s">
        <v>6</v>
      </c>
      <c r="C1" s="14" t="s">
        <v>13</v>
      </c>
    </row>
    <row r="2" spans="1:25" ht="11.25">
      <c r="A2" s="16" t="s">
        <v>0</v>
      </c>
      <c r="B2" s="5">
        <f>AVERAGE(D2:Y2)</f>
        <v>3.857142857142857</v>
      </c>
      <c r="C2" s="1">
        <f>SUM(D2:Y2)</f>
        <v>81</v>
      </c>
      <c r="D2" s="1">
        <v>3</v>
      </c>
      <c r="E2" s="1">
        <v>3</v>
      </c>
      <c r="F2" s="1">
        <v>3</v>
      </c>
      <c r="G2" s="1">
        <v>4</v>
      </c>
      <c r="H2" s="1">
        <v>5</v>
      </c>
      <c r="I2" s="1">
        <v>4</v>
      </c>
      <c r="J2" s="1">
        <v>3</v>
      </c>
      <c r="L2" s="1">
        <v>5</v>
      </c>
      <c r="M2" s="1">
        <v>5</v>
      </c>
      <c r="N2" s="1">
        <v>5</v>
      </c>
      <c r="O2" s="1">
        <v>4</v>
      </c>
      <c r="P2" s="1">
        <v>4</v>
      </c>
      <c r="Q2" s="1">
        <v>3</v>
      </c>
      <c r="R2" s="1">
        <v>4</v>
      </c>
      <c r="S2" s="1">
        <v>4</v>
      </c>
      <c r="T2" s="1">
        <v>4</v>
      </c>
      <c r="U2" s="1">
        <v>3</v>
      </c>
      <c r="V2" s="1">
        <v>4</v>
      </c>
      <c r="W2" s="1">
        <v>3</v>
      </c>
      <c r="X2" s="1">
        <v>4</v>
      </c>
      <c r="Y2" s="1">
        <v>4</v>
      </c>
    </row>
    <row r="3" ht="11.25">
      <c r="A3" s="16"/>
    </row>
    <row r="4" spans="1:3" s="3" customFormat="1" ht="12.75">
      <c r="A4" s="17" t="s">
        <v>5</v>
      </c>
      <c r="B4" s="5"/>
      <c r="C4" s="1"/>
    </row>
    <row r="5" spans="1:3" s="2" customFormat="1" ht="12.75">
      <c r="A5" s="18"/>
      <c r="B5" s="5"/>
      <c r="C5" s="1"/>
    </row>
    <row r="6" ht="11.25" customHeight="1">
      <c r="A6" s="24" t="s">
        <v>68</v>
      </c>
    </row>
    <row r="7" spans="1:25" ht="11.25" customHeight="1">
      <c r="A7" s="45" t="s">
        <v>177</v>
      </c>
      <c r="B7" s="5">
        <f aca="true" t="shared" si="0" ref="B3:B30">AVERAGE(D7:Y7)</f>
        <v>3.590909090909091</v>
      </c>
      <c r="C7" s="1">
        <f aca="true" t="shared" si="1" ref="C3:C30">SUM(D7:Y7)</f>
        <v>79</v>
      </c>
      <c r="D7" s="1">
        <v>4</v>
      </c>
      <c r="E7" s="1">
        <v>3</v>
      </c>
      <c r="F7" s="1">
        <v>2</v>
      </c>
      <c r="G7" s="1">
        <v>4</v>
      </c>
      <c r="H7" s="1">
        <v>3</v>
      </c>
      <c r="I7" s="1">
        <v>4</v>
      </c>
      <c r="J7" s="1">
        <v>3</v>
      </c>
      <c r="K7" s="1">
        <v>5</v>
      </c>
      <c r="L7" s="1">
        <v>4</v>
      </c>
      <c r="M7" s="1">
        <v>4</v>
      </c>
      <c r="N7" s="1">
        <v>4</v>
      </c>
      <c r="O7" s="1">
        <v>4</v>
      </c>
      <c r="P7" s="1">
        <v>3</v>
      </c>
      <c r="Q7" s="1">
        <v>2</v>
      </c>
      <c r="R7" s="1">
        <v>4</v>
      </c>
      <c r="S7" s="1">
        <v>4</v>
      </c>
      <c r="T7" s="1">
        <v>4</v>
      </c>
      <c r="U7" s="1">
        <v>3</v>
      </c>
      <c r="V7" s="1">
        <v>4</v>
      </c>
      <c r="W7" s="1">
        <v>3</v>
      </c>
      <c r="X7" s="1">
        <v>4</v>
      </c>
      <c r="Y7" s="1">
        <v>4</v>
      </c>
    </row>
    <row r="8" spans="1:25" ht="11.25" customHeight="1">
      <c r="A8" s="45" t="s">
        <v>178</v>
      </c>
      <c r="B8" s="5">
        <f t="shared" si="0"/>
        <v>3.6818181818181817</v>
      </c>
      <c r="C8" s="1">
        <f t="shared" si="1"/>
        <v>81</v>
      </c>
      <c r="D8" s="1">
        <v>2</v>
      </c>
      <c r="E8" s="1">
        <v>3</v>
      </c>
      <c r="F8" s="1">
        <v>3</v>
      </c>
      <c r="G8" s="1">
        <v>5</v>
      </c>
      <c r="H8" s="1">
        <v>3</v>
      </c>
      <c r="I8" s="1">
        <v>5</v>
      </c>
      <c r="J8" s="1">
        <v>3</v>
      </c>
      <c r="K8" s="1">
        <v>4</v>
      </c>
      <c r="L8" s="1">
        <v>4</v>
      </c>
      <c r="M8" s="1">
        <v>4</v>
      </c>
      <c r="N8" s="1">
        <v>5</v>
      </c>
      <c r="O8" s="1">
        <v>4</v>
      </c>
      <c r="P8" s="1">
        <v>3</v>
      </c>
      <c r="Q8" s="1">
        <v>2</v>
      </c>
      <c r="R8" s="1">
        <v>4</v>
      </c>
      <c r="S8" s="1">
        <v>3</v>
      </c>
      <c r="T8" s="1">
        <v>4</v>
      </c>
      <c r="U8" s="1">
        <v>4</v>
      </c>
      <c r="V8" s="1">
        <v>5</v>
      </c>
      <c r="W8" s="1">
        <v>3</v>
      </c>
      <c r="X8" s="1">
        <v>4</v>
      </c>
      <c r="Y8" s="1">
        <v>4</v>
      </c>
    </row>
    <row r="9" spans="1:25" ht="11.25" customHeight="1">
      <c r="A9" s="45" t="s">
        <v>179</v>
      </c>
      <c r="B9" s="5">
        <f t="shared" si="0"/>
        <v>3.736842105263158</v>
      </c>
      <c r="C9" s="1">
        <f t="shared" si="1"/>
        <v>71</v>
      </c>
      <c r="D9" s="1">
        <v>3</v>
      </c>
      <c r="F9" s="1">
        <v>3</v>
      </c>
      <c r="G9" s="1">
        <v>3</v>
      </c>
      <c r="H9" s="1">
        <v>4</v>
      </c>
      <c r="I9" s="1">
        <v>3</v>
      </c>
      <c r="J9" s="1">
        <v>2</v>
      </c>
      <c r="K9" s="1">
        <v>5</v>
      </c>
      <c r="L9" s="1">
        <v>5</v>
      </c>
      <c r="M9" s="1">
        <v>4</v>
      </c>
      <c r="N9" s="1">
        <v>5</v>
      </c>
      <c r="O9" s="1">
        <v>4</v>
      </c>
      <c r="P9" s="1">
        <v>4</v>
      </c>
      <c r="Q9" s="1">
        <v>3</v>
      </c>
      <c r="R9" s="1">
        <v>5</v>
      </c>
      <c r="S9" s="1">
        <v>4</v>
      </c>
      <c r="T9" s="1">
        <v>2</v>
      </c>
      <c r="U9" s="1">
        <v>4</v>
      </c>
      <c r="X9" s="1">
        <v>4</v>
      </c>
      <c r="Y9" s="1">
        <v>4</v>
      </c>
    </row>
    <row r="10" ht="11.25" customHeight="1">
      <c r="A10" s="19"/>
    </row>
    <row r="11" ht="11.25" customHeight="1">
      <c r="A11" s="26" t="s">
        <v>77</v>
      </c>
    </row>
    <row r="12" spans="1:25" ht="11.25" customHeight="1">
      <c r="A12" s="72" t="s">
        <v>180</v>
      </c>
      <c r="B12" s="5">
        <f t="shared" si="0"/>
        <v>3.761904761904762</v>
      </c>
      <c r="C12" s="1">
        <f t="shared" si="1"/>
        <v>79</v>
      </c>
      <c r="D12" s="1">
        <v>4</v>
      </c>
      <c r="E12" s="1">
        <v>4</v>
      </c>
      <c r="F12" s="1">
        <v>3</v>
      </c>
      <c r="G12" s="1">
        <v>4</v>
      </c>
      <c r="H12" s="1">
        <v>4</v>
      </c>
      <c r="I12" s="1">
        <v>4</v>
      </c>
      <c r="J12" s="1">
        <v>3</v>
      </c>
      <c r="K12" s="1">
        <v>3</v>
      </c>
      <c r="L12" s="1">
        <v>4</v>
      </c>
      <c r="M12" s="1">
        <v>4</v>
      </c>
      <c r="N12" s="1">
        <v>5</v>
      </c>
      <c r="O12" s="1">
        <v>4</v>
      </c>
      <c r="P12" s="1">
        <v>4</v>
      </c>
      <c r="Q12" s="1">
        <v>2</v>
      </c>
      <c r="R12" s="1">
        <v>4</v>
      </c>
      <c r="S12" s="1">
        <v>4</v>
      </c>
      <c r="T12" s="1">
        <v>4</v>
      </c>
      <c r="U12" s="1">
        <v>3</v>
      </c>
      <c r="W12" s="1">
        <v>4</v>
      </c>
      <c r="X12" s="1">
        <v>4</v>
      </c>
      <c r="Y12" s="1">
        <v>4</v>
      </c>
    </row>
    <row r="13" spans="1:25" ht="11.25" customHeight="1">
      <c r="A13" s="46" t="s">
        <v>181</v>
      </c>
      <c r="B13" s="5">
        <f t="shared" si="0"/>
        <v>4.571428571428571</v>
      </c>
      <c r="C13" s="1">
        <f t="shared" si="1"/>
        <v>96</v>
      </c>
      <c r="D13" s="1">
        <v>5</v>
      </c>
      <c r="E13" s="1">
        <v>4</v>
      </c>
      <c r="F13" s="1">
        <v>4</v>
      </c>
      <c r="G13" s="1">
        <v>5</v>
      </c>
      <c r="H13" s="1">
        <v>4</v>
      </c>
      <c r="I13" s="1">
        <v>5</v>
      </c>
      <c r="J13" s="1">
        <v>4</v>
      </c>
      <c r="K13" s="1">
        <v>3</v>
      </c>
      <c r="L13" s="1">
        <v>5</v>
      </c>
      <c r="M13" s="1">
        <v>5</v>
      </c>
      <c r="N13" s="1">
        <v>5</v>
      </c>
      <c r="O13" s="1">
        <v>5</v>
      </c>
      <c r="P13" s="1">
        <v>5</v>
      </c>
      <c r="Q13" s="1">
        <v>3</v>
      </c>
      <c r="R13" s="1">
        <v>5</v>
      </c>
      <c r="S13" s="1">
        <v>5</v>
      </c>
      <c r="T13" s="1">
        <v>5</v>
      </c>
      <c r="U13" s="1">
        <v>5</v>
      </c>
      <c r="W13" s="1">
        <v>5</v>
      </c>
      <c r="X13" s="1">
        <v>4</v>
      </c>
      <c r="Y13" s="1">
        <v>5</v>
      </c>
    </row>
    <row r="14" spans="1:25" ht="11.25" customHeight="1">
      <c r="A14" s="45" t="s">
        <v>182</v>
      </c>
      <c r="B14" s="5">
        <f t="shared" si="0"/>
        <v>3.8181818181818183</v>
      </c>
      <c r="C14" s="1">
        <f t="shared" si="1"/>
        <v>84</v>
      </c>
      <c r="D14" s="1">
        <v>3</v>
      </c>
      <c r="E14" s="1">
        <v>3</v>
      </c>
      <c r="F14" s="1">
        <v>3</v>
      </c>
      <c r="G14" s="1">
        <v>4</v>
      </c>
      <c r="H14" s="1">
        <v>3</v>
      </c>
      <c r="I14" s="1">
        <v>3</v>
      </c>
      <c r="J14" s="1">
        <v>2</v>
      </c>
      <c r="K14" s="1">
        <v>3</v>
      </c>
      <c r="L14" s="1">
        <v>5</v>
      </c>
      <c r="M14" s="1">
        <v>4</v>
      </c>
      <c r="N14" s="1">
        <v>5</v>
      </c>
      <c r="O14" s="1">
        <v>5</v>
      </c>
      <c r="P14" s="1">
        <v>5</v>
      </c>
      <c r="Q14" s="1">
        <v>3</v>
      </c>
      <c r="R14" s="1">
        <v>5</v>
      </c>
      <c r="S14" s="1">
        <v>5</v>
      </c>
      <c r="T14" s="1">
        <v>4</v>
      </c>
      <c r="U14" s="1">
        <v>3</v>
      </c>
      <c r="V14" s="1">
        <v>4</v>
      </c>
      <c r="W14" s="1">
        <v>4</v>
      </c>
      <c r="X14" s="1">
        <v>4</v>
      </c>
      <c r="Y14" s="1">
        <v>4</v>
      </c>
    </row>
    <row r="15" spans="1:25" ht="11.25" customHeight="1">
      <c r="A15" s="45" t="s">
        <v>183</v>
      </c>
      <c r="B15" s="5">
        <f t="shared" si="0"/>
        <v>3.75</v>
      </c>
      <c r="C15" s="1">
        <f t="shared" si="1"/>
        <v>75</v>
      </c>
      <c r="D15" s="1">
        <v>2</v>
      </c>
      <c r="E15" s="1">
        <v>3</v>
      </c>
      <c r="F15" s="1">
        <v>3</v>
      </c>
      <c r="G15" s="1">
        <v>4</v>
      </c>
      <c r="H15" s="1">
        <v>3</v>
      </c>
      <c r="I15" s="1">
        <v>3</v>
      </c>
      <c r="J15" s="1">
        <v>3</v>
      </c>
      <c r="K15" s="1">
        <v>4</v>
      </c>
      <c r="M15" s="1">
        <v>4</v>
      </c>
      <c r="O15" s="1">
        <v>5</v>
      </c>
      <c r="P15" s="1">
        <v>5</v>
      </c>
      <c r="Q15" s="1">
        <v>4</v>
      </c>
      <c r="R15" s="1">
        <v>4</v>
      </c>
      <c r="S15" s="1">
        <v>4</v>
      </c>
      <c r="T15" s="1">
        <v>4</v>
      </c>
      <c r="U15" s="1">
        <v>4</v>
      </c>
      <c r="V15" s="1">
        <v>5</v>
      </c>
      <c r="W15" s="1">
        <v>3</v>
      </c>
      <c r="X15" s="1">
        <v>4</v>
      </c>
      <c r="Y15" s="1">
        <v>4</v>
      </c>
    </row>
    <row r="16" spans="1:25" ht="11.25" customHeight="1">
      <c r="A16" s="45" t="s">
        <v>184</v>
      </c>
      <c r="B16" s="5">
        <f t="shared" si="0"/>
        <v>3.272727272727273</v>
      </c>
      <c r="C16" s="1">
        <f t="shared" si="1"/>
        <v>72</v>
      </c>
      <c r="D16" s="1">
        <v>4</v>
      </c>
      <c r="E16" s="1">
        <v>3</v>
      </c>
      <c r="F16" s="1">
        <v>2</v>
      </c>
      <c r="G16" s="1">
        <v>4</v>
      </c>
      <c r="H16" s="1">
        <v>3</v>
      </c>
      <c r="I16" s="1">
        <v>3</v>
      </c>
      <c r="J16" s="1">
        <v>3</v>
      </c>
      <c r="K16" s="1">
        <v>3</v>
      </c>
      <c r="L16" s="1">
        <v>4</v>
      </c>
      <c r="M16" s="1">
        <v>3</v>
      </c>
      <c r="N16" s="1">
        <v>4</v>
      </c>
      <c r="O16" s="1">
        <v>4</v>
      </c>
      <c r="P16" s="1">
        <v>3</v>
      </c>
      <c r="Q16" s="1">
        <v>3</v>
      </c>
      <c r="R16" s="1">
        <v>3</v>
      </c>
      <c r="S16" s="1">
        <v>3</v>
      </c>
      <c r="T16" s="1">
        <v>4</v>
      </c>
      <c r="U16" s="1">
        <v>3</v>
      </c>
      <c r="V16" s="1">
        <v>3</v>
      </c>
      <c r="W16" s="1">
        <v>2</v>
      </c>
      <c r="X16" s="1">
        <v>4</v>
      </c>
      <c r="Y16" s="1">
        <v>4</v>
      </c>
    </row>
    <row r="17" spans="1:25" ht="11.25" customHeight="1">
      <c r="A17" s="45" t="s">
        <v>185</v>
      </c>
      <c r="B17" s="5">
        <f t="shared" si="0"/>
        <v>3.9545454545454546</v>
      </c>
      <c r="C17" s="1">
        <f t="shared" si="1"/>
        <v>87</v>
      </c>
      <c r="D17" s="1">
        <v>5</v>
      </c>
      <c r="E17" s="1">
        <v>4</v>
      </c>
      <c r="F17" s="1">
        <v>4</v>
      </c>
      <c r="G17" s="1">
        <v>4</v>
      </c>
      <c r="H17" s="1">
        <v>4</v>
      </c>
      <c r="I17" s="1">
        <v>4</v>
      </c>
      <c r="J17" s="1">
        <v>3</v>
      </c>
      <c r="K17" s="1">
        <v>4</v>
      </c>
      <c r="L17" s="1">
        <v>4</v>
      </c>
      <c r="M17" s="1">
        <v>4</v>
      </c>
      <c r="N17" s="1">
        <v>4</v>
      </c>
      <c r="O17" s="1">
        <v>4</v>
      </c>
      <c r="P17" s="1">
        <v>4</v>
      </c>
      <c r="Q17" s="1">
        <v>4</v>
      </c>
      <c r="R17" s="1">
        <v>4</v>
      </c>
      <c r="S17" s="1">
        <v>3</v>
      </c>
      <c r="T17" s="1">
        <v>5</v>
      </c>
      <c r="U17" s="1">
        <v>4</v>
      </c>
      <c r="V17" s="1">
        <v>5</v>
      </c>
      <c r="W17" s="1">
        <v>2</v>
      </c>
      <c r="X17" s="1">
        <v>4</v>
      </c>
      <c r="Y17" s="1">
        <v>4</v>
      </c>
    </row>
    <row r="18" spans="1:23" ht="11.25" customHeight="1">
      <c r="A18" s="45" t="s">
        <v>186</v>
      </c>
      <c r="B18" s="5">
        <f t="shared" si="0"/>
        <v>3.6470588235294117</v>
      </c>
      <c r="C18" s="1">
        <f t="shared" si="1"/>
        <v>62</v>
      </c>
      <c r="D18" s="1">
        <v>3</v>
      </c>
      <c r="E18" s="1">
        <v>3</v>
      </c>
      <c r="G18" s="1">
        <v>4</v>
      </c>
      <c r="I18" s="1">
        <v>4</v>
      </c>
      <c r="J18" s="1">
        <v>3</v>
      </c>
      <c r="K18" s="1">
        <v>3</v>
      </c>
      <c r="L18" s="1">
        <v>4</v>
      </c>
      <c r="M18" s="1">
        <v>4</v>
      </c>
      <c r="N18" s="1">
        <v>4</v>
      </c>
      <c r="O18" s="1">
        <v>5</v>
      </c>
      <c r="P18" s="1">
        <v>4</v>
      </c>
      <c r="Q18" s="1">
        <v>3</v>
      </c>
      <c r="R18" s="1">
        <v>3</v>
      </c>
      <c r="T18" s="1">
        <v>4</v>
      </c>
      <c r="U18" s="1">
        <v>3</v>
      </c>
      <c r="V18" s="1">
        <v>5</v>
      </c>
      <c r="W18" s="1">
        <v>3</v>
      </c>
    </row>
    <row r="19" ht="11.25">
      <c r="A19" s="19"/>
    </row>
    <row r="20" ht="11.25">
      <c r="A20" s="16" t="s">
        <v>15</v>
      </c>
    </row>
    <row r="21" spans="1:25" ht="11.25">
      <c r="A21" s="19" t="s">
        <v>1</v>
      </c>
      <c r="B21" s="5">
        <f t="shared" si="0"/>
        <v>3.75</v>
      </c>
      <c r="C21" s="1">
        <f t="shared" si="1"/>
        <v>75</v>
      </c>
      <c r="D21" s="1">
        <v>5</v>
      </c>
      <c r="E21" s="1">
        <v>3</v>
      </c>
      <c r="F21" s="1">
        <v>3</v>
      </c>
      <c r="G21" s="1">
        <v>3</v>
      </c>
      <c r="H21" s="1">
        <v>4</v>
      </c>
      <c r="I21" s="1">
        <v>4</v>
      </c>
      <c r="J21" s="1">
        <v>3</v>
      </c>
      <c r="K21" s="1">
        <v>5</v>
      </c>
      <c r="L21" s="1">
        <v>3</v>
      </c>
      <c r="N21" s="1">
        <v>3</v>
      </c>
      <c r="O21" s="1">
        <v>3</v>
      </c>
      <c r="P21" s="1">
        <v>3</v>
      </c>
      <c r="Q21" s="1">
        <v>4</v>
      </c>
      <c r="R21" s="1">
        <v>4</v>
      </c>
      <c r="S21" s="1">
        <v>5</v>
      </c>
      <c r="T21" s="1">
        <v>3</v>
      </c>
      <c r="U21" s="1">
        <v>5</v>
      </c>
      <c r="V21" s="1">
        <v>5</v>
      </c>
      <c r="X21" s="1">
        <v>3</v>
      </c>
      <c r="Y21" s="1">
        <v>4</v>
      </c>
    </row>
    <row r="22" spans="1:25" ht="11.25">
      <c r="A22" s="19" t="s">
        <v>2</v>
      </c>
      <c r="B22" s="5">
        <f t="shared" si="0"/>
        <v>4.05</v>
      </c>
      <c r="C22" s="1">
        <f t="shared" si="1"/>
        <v>81</v>
      </c>
      <c r="D22" s="1">
        <v>5</v>
      </c>
      <c r="E22" s="1">
        <v>3</v>
      </c>
      <c r="F22" s="1">
        <v>4</v>
      </c>
      <c r="G22" s="1">
        <v>3</v>
      </c>
      <c r="H22" s="1">
        <v>3</v>
      </c>
      <c r="I22" s="1">
        <v>4</v>
      </c>
      <c r="J22" s="1">
        <v>4</v>
      </c>
      <c r="K22" s="1">
        <v>5</v>
      </c>
      <c r="L22" s="1">
        <v>5</v>
      </c>
      <c r="N22" s="1">
        <v>5</v>
      </c>
      <c r="O22" s="1">
        <v>3</v>
      </c>
      <c r="P22" s="1">
        <v>5</v>
      </c>
      <c r="Q22" s="1">
        <v>5</v>
      </c>
      <c r="R22" s="1">
        <v>4</v>
      </c>
      <c r="S22" s="1">
        <v>3</v>
      </c>
      <c r="T22" s="1">
        <v>4</v>
      </c>
      <c r="U22" s="1">
        <v>5</v>
      </c>
      <c r="V22" s="1">
        <v>4</v>
      </c>
      <c r="X22" s="1">
        <v>3</v>
      </c>
      <c r="Y22" s="1">
        <v>4</v>
      </c>
    </row>
    <row r="23" spans="1:25" ht="11.25">
      <c r="A23" s="19" t="s">
        <v>3</v>
      </c>
      <c r="B23" s="5">
        <f t="shared" si="0"/>
        <v>4.05</v>
      </c>
      <c r="C23" s="1">
        <f t="shared" si="1"/>
        <v>81</v>
      </c>
      <c r="D23" s="1">
        <v>5</v>
      </c>
      <c r="E23" s="1">
        <v>2</v>
      </c>
      <c r="F23" s="1">
        <v>4</v>
      </c>
      <c r="G23" s="1">
        <v>4</v>
      </c>
      <c r="H23" s="1">
        <v>4</v>
      </c>
      <c r="I23" s="1">
        <v>4</v>
      </c>
      <c r="J23" s="1">
        <v>3</v>
      </c>
      <c r="K23" s="1">
        <v>5</v>
      </c>
      <c r="L23" s="1">
        <v>5</v>
      </c>
      <c r="N23" s="1">
        <v>5</v>
      </c>
      <c r="O23" s="1">
        <v>5</v>
      </c>
      <c r="P23" s="1">
        <v>4</v>
      </c>
      <c r="Q23" s="1">
        <v>4</v>
      </c>
      <c r="R23" s="1">
        <v>4</v>
      </c>
      <c r="S23" s="1">
        <v>3</v>
      </c>
      <c r="T23" s="1">
        <v>3</v>
      </c>
      <c r="U23" s="1">
        <v>5</v>
      </c>
      <c r="V23" s="1">
        <v>5</v>
      </c>
      <c r="X23" s="1">
        <v>3</v>
      </c>
      <c r="Y23" s="1">
        <v>4</v>
      </c>
    </row>
    <row r="24" spans="1:25" ht="11.25">
      <c r="A24" s="19" t="s">
        <v>4</v>
      </c>
      <c r="B24" s="5">
        <f t="shared" si="0"/>
        <v>3.5</v>
      </c>
      <c r="C24" s="1">
        <f t="shared" si="1"/>
        <v>63</v>
      </c>
      <c r="D24" s="1">
        <v>2</v>
      </c>
      <c r="F24" s="1">
        <v>4</v>
      </c>
      <c r="G24" s="1">
        <v>3</v>
      </c>
      <c r="H24" s="1">
        <v>3</v>
      </c>
      <c r="I24" s="1">
        <v>3</v>
      </c>
      <c r="J24" s="1">
        <v>3</v>
      </c>
      <c r="K24" s="1">
        <v>5</v>
      </c>
      <c r="L24" s="1">
        <v>4</v>
      </c>
      <c r="N24" s="1">
        <v>4</v>
      </c>
      <c r="O24" s="1">
        <v>3</v>
      </c>
      <c r="P24" s="1">
        <v>3</v>
      </c>
      <c r="Q24" s="1">
        <v>4</v>
      </c>
      <c r="R24" s="1">
        <v>4</v>
      </c>
      <c r="S24" s="1">
        <v>5</v>
      </c>
      <c r="T24" s="1">
        <v>4</v>
      </c>
      <c r="U24" s="1">
        <v>3</v>
      </c>
      <c r="X24" s="1">
        <v>3</v>
      </c>
      <c r="Y24" s="1">
        <v>3</v>
      </c>
    </row>
    <row r="25" spans="1:25" ht="11.25">
      <c r="A25" s="19" t="s">
        <v>18</v>
      </c>
      <c r="B25" s="5">
        <f t="shared" si="0"/>
        <v>3.3684210526315788</v>
      </c>
      <c r="C25" s="1">
        <f t="shared" si="1"/>
        <v>64</v>
      </c>
      <c r="D25" s="1">
        <v>4</v>
      </c>
      <c r="E25" s="1">
        <v>2</v>
      </c>
      <c r="F25" s="1">
        <v>3</v>
      </c>
      <c r="G25" s="1">
        <v>3</v>
      </c>
      <c r="H25" s="1">
        <v>3</v>
      </c>
      <c r="I25" s="1">
        <v>3</v>
      </c>
      <c r="J25" s="1">
        <v>3</v>
      </c>
      <c r="K25" s="1">
        <v>3</v>
      </c>
      <c r="L25" s="1">
        <v>3</v>
      </c>
      <c r="N25" s="1">
        <v>4</v>
      </c>
      <c r="O25" s="1">
        <v>3</v>
      </c>
      <c r="P25" s="1">
        <v>4</v>
      </c>
      <c r="Q25" s="1">
        <v>4</v>
      </c>
      <c r="R25" s="1">
        <v>4</v>
      </c>
      <c r="S25" s="1">
        <v>4</v>
      </c>
      <c r="T25" s="1">
        <v>5</v>
      </c>
      <c r="U25" s="1">
        <v>3</v>
      </c>
      <c r="X25" s="1">
        <v>3</v>
      </c>
      <c r="Y25" s="1">
        <v>3</v>
      </c>
    </row>
    <row r="26" spans="1:25" ht="11.25">
      <c r="A26" s="19" t="s">
        <v>19</v>
      </c>
      <c r="B26" s="5">
        <f t="shared" si="0"/>
        <v>3.2</v>
      </c>
      <c r="C26" s="1">
        <f t="shared" si="1"/>
        <v>64</v>
      </c>
      <c r="D26" s="1">
        <v>1</v>
      </c>
      <c r="E26" s="1">
        <v>3</v>
      </c>
      <c r="F26" s="1">
        <v>3</v>
      </c>
      <c r="G26" s="1">
        <v>3</v>
      </c>
      <c r="H26" s="1">
        <v>3</v>
      </c>
      <c r="I26" s="1">
        <v>3</v>
      </c>
      <c r="J26" s="1">
        <v>3</v>
      </c>
      <c r="K26" s="1">
        <v>3</v>
      </c>
      <c r="L26" s="1">
        <v>4</v>
      </c>
      <c r="N26" s="1">
        <v>4</v>
      </c>
      <c r="O26" s="1">
        <v>3</v>
      </c>
      <c r="P26" s="1">
        <v>3</v>
      </c>
      <c r="Q26" s="1">
        <v>3</v>
      </c>
      <c r="R26" s="1">
        <v>3</v>
      </c>
      <c r="S26" s="1">
        <v>3</v>
      </c>
      <c r="T26" s="1">
        <v>4</v>
      </c>
      <c r="U26" s="1">
        <v>3</v>
      </c>
      <c r="V26" s="1">
        <v>5</v>
      </c>
      <c r="X26" s="1">
        <v>3</v>
      </c>
      <c r="Y26" s="1">
        <v>4</v>
      </c>
    </row>
    <row r="27" spans="1:25" ht="11.25">
      <c r="A27" s="19" t="s">
        <v>20</v>
      </c>
      <c r="B27" s="5">
        <f t="shared" si="0"/>
        <v>3.65</v>
      </c>
      <c r="C27" s="1">
        <f t="shared" si="1"/>
        <v>73</v>
      </c>
      <c r="D27" s="1">
        <v>5</v>
      </c>
      <c r="E27" s="1">
        <v>2</v>
      </c>
      <c r="F27" s="1">
        <v>3</v>
      </c>
      <c r="G27" s="1">
        <v>3</v>
      </c>
      <c r="H27" s="1">
        <v>3</v>
      </c>
      <c r="I27" s="1">
        <v>4</v>
      </c>
      <c r="J27" s="1">
        <v>3</v>
      </c>
      <c r="K27" s="1">
        <v>5</v>
      </c>
      <c r="L27" s="1">
        <v>5</v>
      </c>
      <c r="N27" s="1">
        <v>4</v>
      </c>
      <c r="O27" s="1">
        <v>4</v>
      </c>
      <c r="P27" s="1">
        <v>3</v>
      </c>
      <c r="Q27" s="1">
        <v>2</v>
      </c>
      <c r="R27" s="1">
        <v>3</v>
      </c>
      <c r="S27" s="1">
        <v>5</v>
      </c>
      <c r="T27" s="1">
        <v>3</v>
      </c>
      <c r="U27" s="1">
        <v>5</v>
      </c>
      <c r="W27" s="1">
        <v>4</v>
      </c>
      <c r="X27" s="1">
        <v>3</v>
      </c>
      <c r="Y27" s="1">
        <v>4</v>
      </c>
    </row>
    <row r="28" spans="1:25" ht="11.25">
      <c r="A28" s="19" t="s">
        <v>21</v>
      </c>
      <c r="B28" s="5">
        <f t="shared" si="0"/>
        <v>3.25</v>
      </c>
      <c r="C28" s="1">
        <f t="shared" si="1"/>
        <v>65</v>
      </c>
      <c r="D28" s="1">
        <v>3</v>
      </c>
      <c r="E28" s="1">
        <v>2</v>
      </c>
      <c r="F28" s="1">
        <v>3</v>
      </c>
      <c r="G28" s="1">
        <v>4</v>
      </c>
      <c r="H28" s="1">
        <v>3</v>
      </c>
      <c r="I28" s="1">
        <v>3</v>
      </c>
      <c r="J28" s="1">
        <v>3</v>
      </c>
      <c r="K28" s="1">
        <v>3</v>
      </c>
      <c r="L28" s="1">
        <v>3</v>
      </c>
      <c r="N28" s="1">
        <v>5</v>
      </c>
      <c r="O28" s="1">
        <v>4</v>
      </c>
      <c r="P28" s="1">
        <v>4</v>
      </c>
      <c r="Q28" s="1">
        <v>3</v>
      </c>
      <c r="R28" s="1">
        <v>3</v>
      </c>
      <c r="S28" s="1">
        <v>4</v>
      </c>
      <c r="T28" s="1">
        <v>2</v>
      </c>
      <c r="U28" s="1">
        <v>3</v>
      </c>
      <c r="W28" s="1">
        <v>4</v>
      </c>
      <c r="X28" s="1">
        <v>3</v>
      </c>
      <c r="Y28" s="1">
        <v>3</v>
      </c>
    </row>
    <row r="29" spans="1:25" ht="11.25">
      <c r="A29" s="19" t="s">
        <v>22</v>
      </c>
      <c r="B29" s="5">
        <f t="shared" si="0"/>
        <v>3.3157894736842106</v>
      </c>
      <c r="C29" s="1">
        <f t="shared" si="1"/>
        <v>63</v>
      </c>
      <c r="D29" s="1">
        <v>3</v>
      </c>
      <c r="E29" s="1">
        <v>3</v>
      </c>
      <c r="F29" s="1">
        <v>3</v>
      </c>
      <c r="G29" s="1">
        <v>4</v>
      </c>
      <c r="H29" s="1">
        <v>3</v>
      </c>
      <c r="I29" s="1">
        <v>3</v>
      </c>
      <c r="J29" s="1">
        <v>4</v>
      </c>
      <c r="K29" s="1">
        <v>3</v>
      </c>
      <c r="L29" s="1">
        <v>3</v>
      </c>
      <c r="O29" s="1">
        <v>3</v>
      </c>
      <c r="P29" s="1">
        <v>5</v>
      </c>
      <c r="Q29" s="1">
        <v>4</v>
      </c>
      <c r="R29" s="1">
        <v>3</v>
      </c>
      <c r="S29" s="1">
        <v>4</v>
      </c>
      <c r="T29" s="1">
        <v>1</v>
      </c>
      <c r="U29" s="1">
        <v>4</v>
      </c>
      <c r="W29" s="1">
        <v>4</v>
      </c>
      <c r="X29" s="1">
        <v>3</v>
      </c>
      <c r="Y29" s="1">
        <v>3</v>
      </c>
    </row>
    <row r="30" spans="1:25" ht="11.25">
      <c r="A30" s="19" t="s">
        <v>55</v>
      </c>
      <c r="B30" s="5">
        <f t="shared" si="0"/>
        <v>3.210526315789474</v>
      </c>
      <c r="C30" s="1">
        <f t="shared" si="1"/>
        <v>61</v>
      </c>
      <c r="D30" s="1">
        <v>3</v>
      </c>
      <c r="E30" s="1">
        <v>3</v>
      </c>
      <c r="F30" s="1">
        <v>3</v>
      </c>
      <c r="G30" s="1">
        <v>3</v>
      </c>
      <c r="H30" s="1">
        <v>3</v>
      </c>
      <c r="I30" s="1">
        <v>3</v>
      </c>
      <c r="J30" s="1">
        <v>3</v>
      </c>
      <c r="K30" s="1">
        <v>3</v>
      </c>
      <c r="L30" s="1">
        <v>4</v>
      </c>
      <c r="N30" s="1">
        <v>4</v>
      </c>
      <c r="O30" s="1">
        <v>3</v>
      </c>
      <c r="P30" s="1">
        <v>4</v>
      </c>
      <c r="Q30" s="1">
        <v>3</v>
      </c>
      <c r="R30" s="1">
        <v>3</v>
      </c>
      <c r="S30" s="1">
        <v>4</v>
      </c>
      <c r="T30" s="1">
        <v>3</v>
      </c>
      <c r="U30" s="1">
        <v>3</v>
      </c>
      <c r="X30" s="1">
        <v>3</v>
      </c>
      <c r="Y30" s="1">
        <v>3</v>
      </c>
    </row>
    <row r="31" ht="11.25">
      <c r="A31" s="19"/>
    </row>
    <row r="32" ht="22.5">
      <c r="A32" s="20" t="s">
        <v>17</v>
      </c>
    </row>
    <row r="33" ht="33.75">
      <c r="A33" s="21" t="s">
        <v>56</v>
      </c>
    </row>
    <row r="34" ht="11.25">
      <c r="A34" s="21" t="s">
        <v>58</v>
      </c>
    </row>
    <row r="35" ht="45">
      <c r="A35" s="21" t="s">
        <v>59</v>
      </c>
    </row>
    <row r="36" ht="11.25">
      <c r="A36" s="21" t="s">
        <v>171</v>
      </c>
    </row>
    <row r="37" ht="11.25">
      <c r="A37" s="21" t="s">
        <v>173</v>
      </c>
    </row>
    <row r="38" ht="22.5">
      <c r="A38" s="21" t="s">
        <v>174</v>
      </c>
    </row>
    <row r="39" ht="11.25">
      <c r="A39" s="21"/>
    </row>
    <row r="40" ht="11.25">
      <c r="A40" s="22" t="s">
        <v>16</v>
      </c>
    </row>
    <row r="41" ht="22.5">
      <c r="A41" s="21" t="s">
        <v>57</v>
      </c>
    </row>
    <row r="42" ht="78.75">
      <c r="A42" s="21" t="s">
        <v>60</v>
      </c>
    </row>
    <row r="43" ht="11.25">
      <c r="A43" s="21" t="s">
        <v>172</v>
      </c>
    </row>
    <row r="44" ht="22.5">
      <c r="A44" s="21" t="s">
        <v>175</v>
      </c>
    </row>
    <row r="45" ht="11.25">
      <c r="A45" s="23"/>
    </row>
    <row r="46" ht="11.25">
      <c r="A46" s="23"/>
    </row>
    <row r="47" ht="11.25">
      <c r="A47" s="23"/>
    </row>
    <row r="48" ht="11.25">
      <c r="A48" s="23"/>
    </row>
    <row r="49" ht="11.25">
      <c r="A49" s="15"/>
    </row>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Javi Mora Gonzálbez</cp:lastModifiedBy>
  <cp:lastPrinted>2009-11-22T11:38:54Z</cp:lastPrinted>
  <dcterms:created xsi:type="dcterms:W3CDTF">1996-11-27T10:00:04Z</dcterms:created>
  <dcterms:modified xsi:type="dcterms:W3CDTF">2011-04-13T17:49:34Z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