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8720" windowHeight="8520"/>
  </bookViews>
  <sheets>
    <sheet name="Glance" sheetId="9" r:id="rId1"/>
    <sheet name="XBRL-EU" sheetId="12" r:id="rId2"/>
    <sheet name="International" sheetId="10" r:id="rId3"/>
    <sheet name="Eurofiling" sheetId="2" r:id="rId4"/>
    <sheet name="Technical" sheetId="8" r:id="rId5"/>
  </sheets>
  <definedNames>
    <definedName name="_xlnm.Print_Area" localSheetId="0">Glance!$A$1:$K$76</definedName>
  </definedNames>
  <calcPr calcId="125725"/>
</workbook>
</file>

<file path=xl/calcChain.xml><?xml version="1.0" encoding="utf-8"?>
<calcChain xmlns="http://schemas.openxmlformats.org/spreadsheetml/2006/main">
  <c r="C49" i="9"/>
  <c r="D49" s="1"/>
  <c r="C50" s="1"/>
  <c r="D50" s="1"/>
  <c r="C51" s="1"/>
  <c r="D51" s="1"/>
  <c r="C52" s="1"/>
  <c r="D52" s="1"/>
  <c r="C53" s="1"/>
  <c r="D53" s="1"/>
  <c r="C54" s="1"/>
  <c r="D54" s="1"/>
  <c r="C55" s="1"/>
  <c r="D55" s="1"/>
  <c r="C56" s="1"/>
  <c r="D56" s="1"/>
  <c r="C57" s="1"/>
  <c r="D57" s="1"/>
  <c r="C58" s="1"/>
  <c r="D58" s="1"/>
  <c r="C59" s="1"/>
  <c r="D59" s="1"/>
  <c r="C60" s="1"/>
  <c r="D60" s="1"/>
  <c r="C61" s="1"/>
  <c r="D61" s="1"/>
  <c r="C62" s="1"/>
  <c r="D62" s="1"/>
  <c r="C63" s="1"/>
  <c r="D63" s="1"/>
  <c r="C64" s="1"/>
  <c r="D64" s="1"/>
  <c r="C65" s="1"/>
  <c r="D65" s="1"/>
  <c r="D48"/>
  <c r="D17"/>
  <c r="C18" s="1"/>
  <c r="D18" s="1"/>
  <c r="C19" s="1"/>
  <c r="D19" s="1"/>
  <c r="C20" s="1"/>
  <c r="D20" s="1"/>
  <c r="C21" s="1"/>
  <c r="D21" s="1"/>
  <c r="C22" s="1"/>
  <c r="D22" s="1"/>
  <c r="C23" s="1"/>
  <c r="D23" s="1"/>
  <c r="C24" s="1"/>
  <c r="D24" s="1"/>
  <c r="C25" s="1"/>
  <c r="D25" s="1"/>
  <c r="C26" s="1"/>
  <c r="D26" s="1"/>
  <c r="C27" s="1"/>
  <c r="D27" s="1"/>
  <c r="C28" s="1"/>
  <c r="D28" s="1"/>
  <c r="C29" s="1"/>
  <c r="D29" s="1"/>
  <c r="C30" s="1"/>
  <c r="D30" s="1"/>
  <c r="C31" s="1"/>
  <c r="D31" s="1"/>
  <c r="C32" s="1"/>
  <c r="D32" s="1"/>
  <c r="C33" s="1"/>
  <c r="D33" s="1"/>
  <c r="C34" s="1"/>
  <c r="D34" s="1"/>
  <c r="C35" s="1"/>
  <c r="D35" s="1"/>
  <c r="C36" s="1"/>
  <c r="D36" s="1"/>
  <c r="C37" s="1"/>
  <c r="D37" s="1"/>
  <c r="C38" s="1"/>
  <c r="D38" s="1"/>
  <c r="C39" s="1"/>
  <c r="D39" s="1"/>
  <c r="C40" s="1"/>
  <c r="D40" s="1"/>
  <c r="C41" s="1"/>
  <c r="D41" s="1"/>
  <c r="C42" s="1"/>
  <c r="D42" s="1"/>
  <c r="C43" s="1"/>
  <c r="D43" s="1"/>
  <c r="C44" s="1"/>
  <c r="D44" s="1"/>
  <c r="C17"/>
  <c r="D10"/>
  <c r="C11" s="1"/>
  <c r="D11" s="1"/>
  <c r="C12" s="1"/>
  <c r="D12" s="1"/>
  <c r="C10"/>
  <c r="B7" i="2"/>
  <c r="A8" s="1"/>
  <c r="B8" s="1"/>
  <c r="A9" s="1"/>
  <c r="B9" s="1"/>
  <c r="A10" s="1"/>
  <c r="B10" s="1"/>
  <c r="A7"/>
  <c r="A26" l="1"/>
  <c r="B38" i="12" l="1"/>
  <c r="B32"/>
  <c r="A33" s="1"/>
  <c r="B33" s="1"/>
  <c r="B6"/>
  <c r="A7" s="1"/>
  <c r="B7" s="1"/>
  <c r="A8" s="1"/>
  <c r="B8" s="1"/>
  <c r="B6" i="2"/>
  <c r="B27" i="8"/>
  <c r="B32"/>
  <c r="A33" s="1"/>
  <c r="B33" s="1"/>
  <c r="A9" i="12" l="1"/>
  <c r="B9" s="1"/>
  <c r="A10" l="1"/>
  <c r="B10" s="1"/>
  <c r="A11" s="1"/>
  <c r="B11" s="1"/>
  <c r="A12" l="1"/>
  <c r="B12" s="1"/>
  <c r="A13" s="1"/>
  <c r="B13" s="1"/>
  <c r="A14" l="1"/>
  <c r="B14" s="1"/>
  <c r="A15" s="1"/>
  <c r="B15" s="1"/>
  <c r="A16" s="1"/>
  <c r="B16" s="1"/>
  <c r="B17" l="1"/>
  <c r="A18" s="1"/>
  <c r="B18" s="1"/>
  <c r="A19" s="1"/>
  <c r="B19" s="1"/>
  <c r="A24" s="1"/>
  <c r="B24" s="1"/>
  <c r="A25" s="1"/>
  <c r="B25" s="1"/>
  <c r="A26" s="1"/>
  <c r="B26" s="1"/>
  <c r="A27" s="1"/>
  <c r="B27" s="1"/>
  <c r="A17"/>
  <c r="B17" i="8"/>
  <c r="A18" s="1"/>
  <c r="B18" s="1"/>
  <c r="A19" s="1"/>
  <c r="B19" s="1"/>
  <c r="A20" s="1"/>
  <c r="B20" s="1"/>
  <c r="B11" i="10"/>
  <c r="A12" s="1"/>
  <c r="B12" s="1"/>
  <c r="A13" s="1"/>
  <c r="B13" s="1"/>
  <c r="A14" s="1"/>
  <c r="B14" s="1"/>
  <c r="A15" s="1"/>
  <c r="B15" s="1"/>
  <c r="A16" s="1"/>
  <c r="B16" s="1"/>
  <c r="A17" s="1"/>
  <c r="B17" s="1"/>
  <c r="A18" s="1"/>
  <c r="B18" s="1"/>
  <c r="A19" s="1"/>
  <c r="B19" s="1"/>
  <c r="A20" s="1"/>
  <c r="B20" s="1"/>
  <c r="B18" i="2"/>
  <c r="A19" s="1"/>
  <c r="B19" s="1"/>
  <c r="A20" s="1"/>
  <c r="B20" s="1"/>
  <c r="A21" s="1"/>
  <c r="B21" s="1"/>
  <c r="B45" i="8"/>
  <c r="A46" s="1"/>
  <c r="B46" s="1"/>
  <c r="A47" s="1"/>
  <c r="B47" s="1"/>
  <c r="A48" s="1"/>
  <c r="B48" s="1"/>
  <c r="A49" s="1"/>
  <c r="B49" s="1"/>
  <c r="A50" s="1"/>
  <c r="B50" s="1"/>
  <c r="A51" s="1"/>
  <c r="B51" s="1"/>
  <c r="A52" s="1"/>
  <c r="B52" s="1"/>
  <c r="A53" s="1"/>
  <c r="B7"/>
  <c r="A8" s="1"/>
  <c r="B8" s="1"/>
  <c r="A9" s="1"/>
  <c r="B9" s="1"/>
  <c r="A10" s="1"/>
  <c r="B10" s="1"/>
  <c r="B38"/>
  <c r="A21" l="1"/>
  <c r="B21" s="1"/>
  <c r="A22" s="1"/>
  <c r="B22" s="1"/>
  <c r="A22" i="2"/>
  <c r="B22" s="1"/>
  <c r="A23" s="1"/>
  <c r="B23" s="1"/>
  <c r="A24" s="1"/>
  <c r="B24" s="1"/>
  <c r="A25" l="1"/>
  <c r="B25" s="1"/>
  <c r="B26" s="1"/>
  <c r="A27" s="1"/>
  <c r="B27" l="1"/>
  <c r="A28" l="1"/>
  <c r="B28" s="1"/>
  <c r="A29" s="1"/>
  <c r="B29" s="1"/>
  <c r="A30" s="1"/>
  <c r="B30" s="1"/>
  <c r="A31" l="1"/>
  <c r="B31" s="1"/>
  <c r="A11"/>
  <c r="B11" s="1"/>
</calcChain>
</file>

<file path=xl/sharedStrings.xml><?xml version="1.0" encoding="utf-8"?>
<sst xmlns="http://schemas.openxmlformats.org/spreadsheetml/2006/main" count="508" uniqueCount="241">
  <si>
    <t>Theatre</t>
  </si>
  <si>
    <t>Start</t>
  </si>
  <si>
    <t>End</t>
  </si>
  <si>
    <t>Duration</t>
  </si>
  <si>
    <t>Topic</t>
  </si>
  <si>
    <t>Coffee break</t>
  </si>
  <si>
    <t>SPEAKERS</t>
  </si>
  <si>
    <t xml:space="preserve">Governance, Risk and Compliance (GRC taxonomy): Own Risk and Solvency (ORSA extension) </t>
  </si>
  <si>
    <t xml:space="preserve">Global Reporting Initiative (GRI taxonomy): Sustainability performance of companies </t>
  </si>
  <si>
    <t>Friday 2012/06/01</t>
  </si>
  <si>
    <t>Ignacio Santos, Elena Castro (University Carlos III)</t>
  </si>
  <si>
    <t>Metro Opera</t>
  </si>
  <si>
    <t xml:space="preserve">See touristic suggestions. </t>
  </si>
  <si>
    <t>Metro Puerta de Toledo</t>
  </si>
  <si>
    <t>Rastro Flea Market</t>
  </si>
  <si>
    <t>Europe bank holiday</t>
  </si>
  <si>
    <t>Tue</t>
  </si>
  <si>
    <t>Wed</t>
  </si>
  <si>
    <t>Thu</t>
  </si>
  <si>
    <t>Fri</t>
  </si>
  <si>
    <t>Mon</t>
  </si>
  <si>
    <t>Sat</t>
  </si>
  <si>
    <t>Sun</t>
  </si>
  <si>
    <t>Venue</t>
  </si>
  <si>
    <t>Date</t>
  </si>
  <si>
    <t>Event</t>
  </si>
  <si>
    <t>Day</t>
  </si>
  <si>
    <t xml:space="preserve">Atocha </t>
  </si>
  <si>
    <t>Near venue. Tapas dinner</t>
  </si>
  <si>
    <t>Toledo (buy your railway ticket by yourself)</t>
  </si>
  <si>
    <t>Cordoba (buy your railway ticket by yourself)</t>
  </si>
  <si>
    <t>Old Town. Gala dinner: Paella &amp; Flamenco</t>
  </si>
  <si>
    <t xml:space="preserve">Old Town. Walking tour </t>
  </si>
  <si>
    <t>Thursday 2012/05/31</t>
  </si>
  <si>
    <t>Lobby</t>
  </si>
  <si>
    <t>H. Fischer, E. Jarry,  M. Piechocki &amp; B. Ochocki</t>
  </si>
  <si>
    <t xml:space="preserve">Updated info and free registration form at: </t>
  </si>
  <si>
    <t>Herm Fischer</t>
  </si>
  <si>
    <t>Renata Fiedura</t>
  </si>
  <si>
    <t>Javi Mora, Ignacio Boixo</t>
  </si>
  <si>
    <t>Newbie's technical introduction to XBRL</t>
  </si>
  <si>
    <t>Arelle: Easy to use open source platform for XBRL</t>
  </si>
  <si>
    <t>ExGen: Data Point Modeler &amp; Taxonomy Excel Generator</t>
  </si>
  <si>
    <t>World Intellectual Capital/ Assets Initiative: Key Performance Indicators</t>
  </si>
  <si>
    <t>S. Zambon. (www.wici-global.com)</t>
  </si>
  <si>
    <t>Practical demos by XBRL experts: usability, interoperability, availability...</t>
  </si>
  <si>
    <t>Cost</t>
  </si>
  <si>
    <t>19.10 € Railway</t>
  </si>
  <si>
    <t>109.45 € Railway</t>
  </si>
  <si>
    <t>http://www.eurofiling.info/15th_workshop/index.shtml</t>
  </si>
  <si>
    <t>Demos on Eurofiling enabling XBRL tools</t>
  </si>
  <si>
    <t>iBR magazine, Feb 2012, Pages 22-29</t>
  </si>
  <si>
    <t>TO LEARN MORE</t>
  </si>
  <si>
    <t>iBR magazine, Feb 2012, Pages 14-16</t>
  </si>
  <si>
    <t>Members only</t>
  </si>
  <si>
    <t>IFRS Taxonomy</t>
  </si>
  <si>
    <t>Connection with main stage (theatre)</t>
  </si>
  <si>
    <t>Welcome words</t>
  </si>
  <si>
    <t>About  the XBRL framework, architecture, taxonomies, reports and implementation aspects</t>
  </si>
  <si>
    <r>
      <t>Main stage (</t>
    </r>
    <r>
      <rPr>
        <b/>
        <i/>
        <sz val="14"/>
        <rFont val="Arial"/>
        <family val="2"/>
      </rPr>
      <t>Theatre</t>
    </r>
    <r>
      <rPr>
        <b/>
        <sz val="14"/>
        <rFont val="Arial"/>
        <family val="2"/>
      </rPr>
      <t>)</t>
    </r>
  </si>
  <si>
    <t xml:space="preserve">Opening remarks
Objectives and brief intro to Program of the day, Logistics
 </t>
  </si>
  <si>
    <t>Enrique Bonsón (XBRL Spain Vice-Chair)</t>
  </si>
  <si>
    <t>New Horizons for Company Reporting</t>
  </si>
  <si>
    <t>Integrated Risk Reporting: Implications and Challenges</t>
  </si>
  <si>
    <t>Break</t>
  </si>
  <si>
    <t>What is the Data Point Model?</t>
  </si>
  <si>
    <t>Go to main stage (theatre)</t>
  </si>
  <si>
    <t>Registration and ID badges</t>
  </si>
  <si>
    <t>Integrated Reporting: Scoreboard of Financial, Environmental, Social and Governance Indicators (FESG)</t>
  </si>
  <si>
    <t>J.L. Lizcano (www.aeca.es), E. Bonsón. (www.theiirc.org)</t>
  </si>
  <si>
    <t>John Dill (www.bma.bm), Said Tabet. (www.oceg.org)</t>
  </si>
  <si>
    <t>H. Fischer (arelle.org), M. Goto (www.fujitsu.com), M. Mora (www.es.atosconsulting.com) and others</t>
  </si>
  <si>
    <t>Gala dinner</t>
  </si>
  <si>
    <t>Tapas dinner</t>
  </si>
  <si>
    <t>Lunch for registered attendees</t>
  </si>
  <si>
    <t>Oval room</t>
  </si>
  <si>
    <t xml:space="preserve">Enabling Standardized Corporate Responsibility and Integrated Reporting </t>
  </si>
  <si>
    <t>Admin / other room</t>
  </si>
  <si>
    <t>XBRL &lt;&gt; RBDMS automatic conversion. Academic research and demo</t>
  </si>
  <si>
    <t>DPM Architect for XBRL: Computer Aided Design of Financial Models</t>
  </si>
  <si>
    <t>Panel moderated by Bartosz Ochocki</t>
  </si>
  <si>
    <t>AECA to IIRC Discussion Paper</t>
  </si>
  <si>
    <t>Taxonomy defining, advantages and disadvantages, costs, cooperation with the supervised entities, etc.</t>
  </si>
  <si>
    <t>Recex: Really Easy Converter from Excel to XBRL instance documents</t>
  </si>
  <si>
    <t>Katrin Heinze (Eurofiling co-chair)</t>
  </si>
  <si>
    <t>How the information is transmitted: The flow of XBRL Instance Documents</t>
  </si>
  <si>
    <t>Panel moderated by Katrin Heinze</t>
  </si>
  <si>
    <t>NSA’s perspectives on XBRL, preparing for XBRL, lessons learnt</t>
  </si>
  <si>
    <t>Panel discussion, Q &amp; A</t>
  </si>
  <si>
    <t xml:space="preserve">Ayan Kar (UK FSA) </t>
  </si>
  <si>
    <t xml:space="preserve">Emile Bartolé (LU CSSF) </t>
  </si>
  <si>
    <t>Update on XBRL, experience so far with FINREP/COREP and lessons learnt</t>
  </si>
  <si>
    <t>NSA’s perspectives on XBRL, advantages of using XBRL reporting</t>
  </si>
  <si>
    <t xml:space="preserve">COREP and FINREP Data Point Models </t>
  </si>
  <si>
    <t>Experiences implementing XBRL in a cross-sector approach</t>
  </si>
  <si>
    <t>Eric Jarry (EIOPA core team - BdF)</t>
  </si>
  <si>
    <t>Katrin Heinze (EBA core team - Buba)</t>
  </si>
  <si>
    <t>Victor Morilla (EBA core team - BdE)</t>
  </si>
  <si>
    <t>Antonio Olleros (EBA core team  - BdE)</t>
  </si>
  <si>
    <t>First XBRL regional implementation. Securities and Insurance Supervisor, Chile</t>
  </si>
  <si>
    <t>Pilot project: IFRS Financial Statements, Banking Supervision of Panamá</t>
  </si>
  <si>
    <t xml:space="preserve">Technical update on XBRL </t>
  </si>
  <si>
    <t>Ignacio Hernández-Ros (under the auspices of Ana Cristina Sepúlveda, SVS)</t>
  </si>
  <si>
    <t>Paul Snijders (under the auspices of Alberto de León, SBP)</t>
  </si>
  <si>
    <r>
      <rPr>
        <b/>
        <sz val="10"/>
        <rFont val="Arial"/>
        <family val="2"/>
      </rPr>
      <t>Additional proposals from other Supervisors are more than welcomed.</t>
    </r>
    <r>
      <rPr>
        <sz val="10"/>
        <rFont val="Arial"/>
        <family val="2"/>
      </rPr>
      <t xml:space="preserve"> The presentations are focused in relating the implementation experience and the lessons learnt, as a help for other initiatives on primary reporting frameworks. All commercial details are the minimum needed as matter of technical explanation, implying no particular recommendation.</t>
    </r>
  </si>
  <si>
    <t>Admin room</t>
  </si>
  <si>
    <t>Ignacio Boixo (Eurofiling co-chair)</t>
  </si>
  <si>
    <t>EC Joinup version 1.00: Core Business, Core Location and Core Person Vocabulary</t>
  </si>
  <si>
    <t>MONNET: Multilingual Ontologies for Networked Knowledge</t>
  </si>
  <si>
    <t>Technical  panel for cross-leveraging Core Business Vocabulary, MONNET, CEN-XBRL…</t>
  </si>
  <si>
    <t xml:space="preserve">Piotr Madziar (Core Business Vocabulary chair) </t>
  </si>
  <si>
    <t>Ignacio Boixo (CEN XBRL proposed chair)</t>
  </si>
  <si>
    <t>Thierry Declerck (DFKI GmbH, Language Technology Lab)</t>
  </si>
  <si>
    <r>
      <rPr>
        <b/>
        <sz val="12"/>
        <rFont val="Arial"/>
        <family val="2"/>
      </rPr>
      <t xml:space="preserve">Additional training tools welcomed! </t>
    </r>
    <r>
      <rPr>
        <sz val="12"/>
        <rFont val="Arial"/>
        <family val="2"/>
      </rPr>
      <t xml:space="preserve">Please note the training tools used here should also be authorized for </t>
    </r>
    <r>
      <rPr>
        <b/>
        <sz val="12"/>
        <rFont val="Arial"/>
        <family val="2"/>
      </rPr>
      <t xml:space="preserve">training use </t>
    </r>
    <r>
      <rPr>
        <sz val="12"/>
        <rFont val="Arial"/>
        <family val="2"/>
      </rPr>
      <t>at home.</t>
    </r>
  </si>
  <si>
    <t xml:space="preserve">Ask the Technical Experts </t>
  </si>
  <si>
    <t>Train the Trainers: Learn here and teach to colleagues at home!</t>
  </si>
  <si>
    <t xml:space="preserve">European projects on XBRL, Data &amp; Definitions </t>
  </si>
  <si>
    <t xml:space="preserve">www.openfiling.info </t>
  </si>
  <si>
    <t>Herm Fischer (moderator), Renata Fiedura, Ignacio Santos, Elena Castro, Javier Mora</t>
  </si>
  <si>
    <t>Closing words of the XBRL week in Madrid</t>
  </si>
  <si>
    <r>
      <t>Closing words of the XBRL week in Madrid (</t>
    </r>
    <r>
      <rPr>
        <b/>
        <i/>
        <sz val="12"/>
        <rFont val="Arial"/>
        <family val="2"/>
      </rPr>
      <t>broadcast from the main stage</t>
    </r>
    <r>
      <rPr>
        <b/>
        <sz val="12"/>
        <rFont val="Arial"/>
        <family val="2"/>
      </rPr>
      <t>)</t>
    </r>
  </si>
  <si>
    <r>
      <rPr>
        <i/>
        <sz val="12"/>
        <rFont val="Arial"/>
        <family val="2"/>
      </rPr>
      <t>(cont.)</t>
    </r>
    <r>
      <rPr>
        <sz val="12"/>
        <rFont val="Arial"/>
        <family val="2"/>
      </rPr>
      <t xml:space="preserve"> About  the XBRL framework, architecture, taxonomies, reports and implementation aspects 
</t>
    </r>
  </si>
  <si>
    <r>
      <t xml:space="preserve">At a loss over </t>
    </r>
    <r>
      <rPr>
        <b/>
        <i/>
        <sz val="12"/>
        <rFont val="Arial"/>
        <family val="2"/>
      </rPr>
      <t>linkbases</t>
    </r>
    <r>
      <rPr>
        <sz val="12"/>
        <rFont val="Arial"/>
        <family val="2"/>
      </rPr>
      <t xml:space="preserve">? Can't figure out </t>
    </r>
    <r>
      <rPr>
        <b/>
        <i/>
        <sz val="12"/>
        <rFont val="Arial"/>
        <family val="2"/>
      </rPr>
      <t>Formula</t>
    </r>
    <r>
      <rPr>
        <sz val="12"/>
        <rFont val="Arial"/>
        <family val="2"/>
      </rPr>
      <t xml:space="preserve">? Dumbfounded by </t>
    </r>
    <r>
      <rPr>
        <b/>
        <i/>
        <sz val="12"/>
        <rFont val="Arial"/>
        <family val="2"/>
      </rPr>
      <t>Data Point Model</t>
    </r>
    <r>
      <rPr>
        <sz val="12"/>
        <rFont val="Arial"/>
        <family val="2"/>
      </rPr>
      <t xml:space="preserve">?
</t>
    </r>
    <r>
      <rPr>
        <b/>
        <i/>
        <sz val="12"/>
        <rFont val="Arial"/>
        <family val="2"/>
      </rPr>
      <t xml:space="preserve">Ask the Experts! </t>
    </r>
    <r>
      <rPr>
        <sz val="12"/>
        <rFont val="Arial"/>
        <family val="2"/>
      </rPr>
      <t xml:space="preserve">One of the greatest strengths of an Eurofiling Workshop is the people that have been brought together to one place to move forward the efforts - technical, strategic and practical - of XBRL. Technical people can socialize with a cross-section of XBRL's lead technologists to:
-        Ask questions about Specifications and implementation options
-        Hear what others are asking, and
-        Learn about what's new, what's hot and what's next
</t>
    </r>
    <r>
      <rPr>
        <b/>
        <sz val="12"/>
        <rFont val="Arial"/>
        <family val="2"/>
      </rPr>
      <t>No question is too elemental</t>
    </r>
    <r>
      <rPr>
        <sz val="12"/>
        <rFont val="Arial"/>
        <family val="2"/>
      </rPr>
      <t xml:space="preserve">; no (non-organizational specific!) question is too technical (although we can't promise we can answer it on-the-spot). We won't design your entire technical architecture for you, but we will get you started with the information you need and point you to additional resources to learn more.
</t>
    </r>
    <r>
      <rPr>
        <b/>
        <sz val="12"/>
        <rFont val="Arial"/>
        <family val="2"/>
      </rPr>
      <t>Come when you can; leave when you must</t>
    </r>
    <r>
      <rPr>
        <sz val="12"/>
        <rFont val="Arial"/>
        <family val="2"/>
      </rPr>
      <t xml:space="preserve">; our experts will have a great time talking amongst themselves but look forward to talking with you.
</t>
    </r>
  </si>
  <si>
    <t xml:space="preserve">COREP/FINREP: Première on draft XBRL Taxonomies, Architecture and Data Point Models </t>
  </si>
  <si>
    <t>Insurance and Solvency II approach in XBRL</t>
  </si>
  <si>
    <t>EIOPA XBRL Project Team</t>
  </si>
  <si>
    <t>EBA XBRL Project Team</t>
  </si>
  <si>
    <t>Prof. Dr. Benito Arruñada (Univ. Pompeu Fabra)</t>
  </si>
  <si>
    <r>
      <rPr>
        <b/>
        <u/>
        <sz val="12"/>
        <color theme="10"/>
        <rFont val="Arial"/>
        <family val="2"/>
      </rPr>
      <t>Keynote speech</t>
    </r>
    <r>
      <rPr>
        <u/>
        <sz val="12"/>
        <color theme="10"/>
        <rFont val="Arial"/>
        <family val="2"/>
      </rPr>
      <t xml:space="preserve">: Mandatory Accounting Disclosure by Small Private Companies </t>
    </r>
  </si>
  <si>
    <t>Supervisory panel</t>
  </si>
  <si>
    <r>
      <t>9</t>
    </r>
    <r>
      <rPr>
        <b/>
        <u/>
        <vertAlign val="superscript"/>
        <sz val="24"/>
        <color theme="10"/>
        <rFont val="Arial"/>
        <family val="2"/>
      </rPr>
      <t>th</t>
    </r>
    <r>
      <rPr>
        <b/>
        <u/>
        <sz val="24"/>
        <color theme="10"/>
        <rFont val="Arial"/>
        <family val="2"/>
      </rPr>
      <t xml:space="preserve"> XBRL Europe Day</t>
    </r>
  </si>
  <si>
    <t>9th XBRL Europe Day</t>
  </si>
  <si>
    <t xml:space="preserve">Plenary Session (members and invitation only) </t>
  </si>
  <si>
    <t xml:space="preserve">Anselmo Diaz, Bank of Spain. Alfonso Candau, XBRL Spain Chair. Marc Hemmerling, XBRL Europe Chair </t>
  </si>
  <si>
    <t>Opening &amp; Welcome</t>
  </si>
  <si>
    <t xml:space="preserve">Wrap up of plenary </t>
  </si>
  <si>
    <t>Marc Hemmerling – Gilles Maguet</t>
  </si>
  <si>
    <t xml:space="preserve">XBRL International – Update </t>
  </si>
  <si>
    <t>Tony Fragnito, XBRL International CEO</t>
  </si>
  <si>
    <t xml:space="preserve">Projects and Directives overview, xEBR Taxonomy Update, xEBR interconnection Monnet Financial Use Case, AMTF Comparability Requirements  
</t>
  </si>
  <si>
    <r>
      <t xml:space="preserve">Members only. </t>
    </r>
    <r>
      <rPr>
        <sz val="12"/>
        <rFont val="Arial"/>
        <family val="2"/>
      </rPr>
      <t>Poul Kjaer, Chair Euromarcom</t>
    </r>
  </si>
  <si>
    <t>XBRL Europe euromarcom strategy</t>
  </si>
  <si>
    <t xml:space="preserve">Lunch at employee’s canteen </t>
  </si>
  <si>
    <t xml:space="preserve">XBRL Europe General Assembly </t>
  </si>
  <si>
    <t>EBA/EIOPA/IFRS &amp; Derek de Brandt</t>
  </si>
  <si>
    <t xml:space="preserve"> EBA/EIOPA/IFRS &amp; Derek de Brandt</t>
  </si>
  <si>
    <r>
      <t>COREP FINREP S-II WG &amp; 15</t>
    </r>
    <r>
      <rPr>
        <b/>
        <vertAlign val="superscript"/>
        <sz val="18"/>
        <rFont val="Arial"/>
        <family val="2"/>
      </rPr>
      <t>th</t>
    </r>
    <r>
      <rPr>
        <b/>
        <sz val="18"/>
        <rFont val="Arial"/>
        <family val="2"/>
      </rPr>
      <t xml:space="preserve"> Eurofiling Joint Session (open to all)</t>
    </r>
  </si>
  <si>
    <r>
      <t>XBRL week in Madrid at a glance. 29</t>
    </r>
    <r>
      <rPr>
        <b/>
        <vertAlign val="superscript"/>
        <sz val="20"/>
        <rFont val="Arial"/>
        <family val="2"/>
      </rPr>
      <t>th</t>
    </r>
    <r>
      <rPr>
        <b/>
        <sz val="20"/>
        <rFont val="Arial"/>
        <family val="2"/>
      </rPr>
      <t xml:space="preserve"> May - 1</t>
    </r>
    <r>
      <rPr>
        <b/>
        <vertAlign val="superscript"/>
        <sz val="20"/>
        <rFont val="Arial"/>
        <family val="2"/>
      </rPr>
      <t>st</t>
    </r>
    <r>
      <rPr>
        <b/>
        <sz val="20"/>
        <rFont val="Arial"/>
        <family val="2"/>
      </rPr>
      <t xml:space="preserve"> June 2012</t>
    </r>
  </si>
  <si>
    <t>CEN/CENELEC WS XBRL - Improving transparency in reporting</t>
  </si>
  <si>
    <t>Rest. El Racó (Alcalá 499)</t>
  </si>
  <si>
    <t>Rest. El Arrozal (Segovia 13)</t>
  </si>
  <si>
    <t>Rest. Gaztelu (Julián Camarillo 50)</t>
  </si>
  <si>
    <t>Cross Sector Seminar, social dinner</t>
  </si>
  <si>
    <t>Globally the introduction of new regulatory frameworks have traditionally ignited, or even demanded, innovation in organizations and the acceptance of new technologies. 
In the United States, the Sarbanes Oxley legislation (SOX) came into force in 2002 and introduced major changes to the regulation of financial practice and corporate governance; regulatory changes that significantly heightened the awareness and adoption of risk management frameworks. 
In the European Union (EU), the continued progression towards an effective harmonization of regulatory frameworks for financial services, and the imminent implementation date for Solvency II, is poised to create a similar level of heightened awareness and adoption of risk management frameworks in many countries. 
Standardization is key to enable corporate responsibility and integrated reporting, lower the compliance burden on companies and encourage business process innovation. 
The Reporting taxonomies have the potential to provide the basis for a corporation to standardize on a common language of risk and controls, compare the results of risk and control initiatives between companies, and provide the ability to integrate information between various Reporting systems.</t>
  </si>
  <si>
    <r>
      <rPr>
        <b/>
        <sz val="12"/>
        <rFont val="Arial"/>
        <family val="2"/>
      </rPr>
      <t>Join us for this open workshop</t>
    </r>
    <r>
      <rPr>
        <sz val="12"/>
        <rFont val="Arial"/>
        <family val="2"/>
      </rPr>
      <t xml:space="preserve"> to learn about current initiatives, hear from experts, regulators, practitioners, and key stakeholders. </t>
    </r>
  </si>
  <si>
    <t>15th Eurofiling</t>
  </si>
  <si>
    <t>Technical &amp; Training Track</t>
  </si>
  <si>
    <t>International initiatives</t>
  </si>
  <si>
    <t>Social Programme</t>
  </si>
  <si>
    <t>55€ VAT &amp; drinks included</t>
  </si>
  <si>
    <t>37€ VAT &amp; drinks included</t>
  </si>
  <si>
    <t>Facilitator: Herm Fischer</t>
  </si>
  <si>
    <t>Facilitators: Eric Cohen and Said Tabet</t>
  </si>
  <si>
    <t>Facilitator: Gilles Maguet</t>
  </si>
  <si>
    <r>
      <rPr>
        <b/>
        <sz val="12"/>
        <rFont val="Arial"/>
        <family val="2"/>
      </rPr>
      <t>Open to all</t>
    </r>
    <r>
      <rPr>
        <sz val="12"/>
        <rFont val="Arial"/>
        <family val="2"/>
      </rPr>
      <t>. Moderated by Thomas Verdin (xEBR: XBRL Europe Business Registers WG Chair)</t>
    </r>
  </si>
  <si>
    <t>Panel about World and Local experiences on Open Source enabling XBRL implementations</t>
  </si>
  <si>
    <t>Evolution of XBRL in Europe update – Main developments in the last and future months and especially with the European Institutions and organizations</t>
  </si>
  <si>
    <t>Gilles Maguet - XBRL Europe Secretary General</t>
  </si>
  <si>
    <t>Andreas Weller, Head of IT, EBA</t>
  </si>
  <si>
    <t xml:space="preserve">European Banking Authority Roadmap for the implementation of the new COREP and FINREP in XBRL </t>
  </si>
  <si>
    <t xml:space="preserve">EIOPA Update on XBRL - Roadmap for the implementation of XBRL </t>
  </si>
  <si>
    <t xml:space="preserve">ESMA Update on XBRL </t>
  </si>
  <si>
    <t xml:space="preserve">European Commission -  Update on the last developments between EP/EC and the European Council </t>
  </si>
  <si>
    <t xml:space="preserve">XBRL Spain Projects Presentation </t>
  </si>
  <si>
    <t>Pierre-Jean Vouette - EIOPA</t>
  </si>
  <si>
    <t>Frederiek Vermeulen - ESMA</t>
  </si>
  <si>
    <t>Piotr Madziar – European Commission</t>
  </si>
  <si>
    <t>Enrique Bonsón, XBRL Spain Vice Chair</t>
  </si>
  <si>
    <t xml:space="preserve">XBRL Europe EU Business Register Working Group – Update about the xEBR Taxonomy and the draft directive on BR interconnection </t>
  </si>
  <si>
    <t xml:space="preserve">XBRL Europe COREP/FINREP/Solvency II Harmonisation Working Group – EBA and EIOPA focus  </t>
  </si>
  <si>
    <t xml:space="preserve">The SBR Program in the NL, the integrated approach and its possible application in XBRL Europe for a Working Group </t>
  </si>
  <si>
    <t>Thomas Verdin, xEBR WG Chair</t>
  </si>
  <si>
    <t>Paul Snijders XBRL NL Vice Chair</t>
  </si>
  <si>
    <t xml:space="preserve">Implementing XBRL: Lessons learnt on the  3rd Asian Roundtable
</t>
  </si>
  <si>
    <t xml:space="preserve">Yoshiaki Wada (XBRL facilitator in Asia) </t>
  </si>
  <si>
    <t>Facilitators: Derek De Brandt, Ignacio Boixo and Katrin Heinze</t>
  </si>
  <si>
    <t>Derek De Brandt (Corep/Finrep/SolvII XEU Chair)</t>
  </si>
  <si>
    <t>Derek De Brandt, HarCoFinS2 WG Chair</t>
  </si>
  <si>
    <t>Dave Van den Ende (www.globalreporting.org)</t>
  </si>
  <si>
    <t>Borja Roig, Victor Morilla</t>
  </si>
  <si>
    <t>Practicing XBRL formulae in the Bank of Spain</t>
  </si>
  <si>
    <t>Panel with Ashu Bhatnagar, Herm Fischer, Masatomo Goto…</t>
  </si>
  <si>
    <t xml:space="preserve">Hot topics as Abstract Model, Rendering, Formulae and the latest developments / trends in XBRL standards and practices </t>
  </si>
  <si>
    <t>2nd  OpenFiling General Assembly</t>
  </si>
  <si>
    <t>Panel discussion (including XII/OMG interest in Abstract Modelling, SKOS, SBVR, Metadata repositories...) and potential way forward</t>
  </si>
  <si>
    <t>Report of the Chair, Q &amp; A</t>
  </si>
  <si>
    <t>Ignacio Boixo (OpenFiling Chair)</t>
  </si>
  <si>
    <t>International Initiatives</t>
  </si>
  <si>
    <t xml:space="preserve"> (open to all)</t>
  </si>
  <si>
    <t>European supervision</t>
  </si>
  <si>
    <r>
      <t>15</t>
    </r>
    <r>
      <rPr>
        <b/>
        <u/>
        <vertAlign val="superscript"/>
        <sz val="24"/>
        <color theme="10"/>
        <rFont val="Arial"/>
        <family val="2"/>
      </rPr>
      <t>th</t>
    </r>
    <r>
      <rPr>
        <b/>
        <u/>
        <sz val="24"/>
        <color theme="10"/>
        <rFont val="Arial"/>
        <family val="2"/>
      </rPr>
      <t xml:space="preserve"> Eurofiling Workshop</t>
    </r>
  </si>
  <si>
    <t xml:space="preserve"> (entrance restricted in some sessions)</t>
  </si>
  <si>
    <t>Olivier Servais</t>
  </si>
  <si>
    <t>Joint session with XBRL Europe</t>
  </si>
  <si>
    <t>Opening remarks
Objectives and brief intro to Program of the day, Logistics.</t>
  </si>
  <si>
    <t>Opening remarks
Objectives and brief intro to Program of the day.</t>
  </si>
  <si>
    <t>Opening remarks.
Objectives and brief intro to Program of the day.</t>
  </si>
  <si>
    <t>Also with Ashu Bhatnagar, Herm Fischer, Masatomo Goto…</t>
  </si>
  <si>
    <t>Moira Lorenzo, Manuel Rodríguez (consultants at BdE)</t>
  </si>
  <si>
    <r>
      <rPr>
        <b/>
        <sz val="12"/>
        <rFont val="Arial"/>
        <family val="2"/>
      </rPr>
      <t>Panel moderator: Eric Cohen</t>
    </r>
    <r>
      <rPr>
        <sz val="12"/>
        <rFont val="Arial"/>
        <family val="2"/>
      </rPr>
      <t>. Also with T. Conde (BBVA, Sustainability Director), A. Henstrand (ACORD,  Chief Compliance)</t>
    </r>
  </si>
  <si>
    <t>15th Eurofiling Workshop: European supervision</t>
  </si>
  <si>
    <t>E. Jarry,  M. Piechocki &amp; B. Ochocki</t>
  </si>
  <si>
    <t>Our experts bring a wide variety of skills  and will include:
    Ashu Bhatager - XII Standards and Practices
    Eric E. Cohen - taxonomy dev., XBRL GL, GRC-XML
    Herm Fischer - Specifications, Abstract Model, Open Source
    Masatomo Goto - Specification, Rendering
    Maciej Piechocki - IFRS. Taxonomy development, Quality
    Bartosz Ochocki - Data Points, COREP/FINREP/SolvencyII
    Derek De Brandt - Reporting, XBRL implementation
    Michal Piechocki - Supply chains
    Ronal Hommes - Rendering
    And many others!</t>
  </si>
  <si>
    <t>Speakers</t>
  </si>
  <si>
    <r>
      <t>Cross-Sector seminar on XBRL (</t>
    </r>
    <r>
      <rPr>
        <i/>
        <sz val="11"/>
        <color theme="1"/>
        <rFont val="Calibri"/>
        <family val="2"/>
        <scheme val="minor"/>
      </rPr>
      <t>supervisors only, fully booked</t>
    </r>
    <r>
      <rPr>
        <sz val="11"/>
        <color theme="1"/>
        <rFont val="Calibri"/>
        <family val="2"/>
        <scheme val="minor"/>
      </rPr>
      <t>)</t>
    </r>
  </si>
  <si>
    <r>
      <t>Rendering WG /  / XEU ExCom. / Data Definitions / Other WGs (</t>
    </r>
    <r>
      <rPr>
        <b/>
        <sz val="10"/>
        <rFont val="Arial"/>
        <family val="2"/>
      </rPr>
      <t>members only</t>
    </r>
    <r>
      <rPr>
        <sz val="10"/>
        <rFont val="Arial"/>
        <family val="2"/>
      </rPr>
      <t>)</t>
    </r>
  </si>
  <si>
    <r>
      <t xml:space="preserve">xEBR Workshop </t>
    </r>
    <r>
      <rPr>
        <b/>
        <sz val="10"/>
        <rFont val="Arial"/>
        <family val="2"/>
      </rPr>
      <t>(Business Register, Alcalá 540)</t>
    </r>
  </si>
  <si>
    <r>
      <t>CEN XBRL Workshop, kick off meeting - improving transparency (</t>
    </r>
    <r>
      <rPr>
        <i/>
        <sz val="11"/>
        <color theme="1"/>
        <rFont val="Calibri"/>
        <family val="2"/>
        <scheme val="minor"/>
      </rPr>
      <t>please register</t>
    </r>
    <r>
      <rPr>
        <sz val="11"/>
        <color theme="1"/>
        <rFont val="Calibri"/>
        <family val="2"/>
        <scheme val="minor"/>
      </rPr>
      <t>)</t>
    </r>
  </si>
  <si>
    <r>
      <t xml:space="preserve">XBRL Europe Executive Committee (EC members only) </t>
    </r>
    <r>
      <rPr>
        <b/>
        <sz val="10"/>
        <rFont val="Arial"/>
        <family val="2"/>
      </rPr>
      <t>(Business Register, Diego de León 21)</t>
    </r>
  </si>
  <si>
    <r>
      <rPr>
        <b/>
        <sz val="10"/>
        <rFont val="Arial"/>
        <family val="2"/>
      </rPr>
      <t xml:space="preserve">XBRL 9th Europe Day - </t>
    </r>
    <r>
      <rPr>
        <sz val="10"/>
        <rFont val="Arial"/>
        <family val="2"/>
      </rPr>
      <t>Opening &amp; Welcome</t>
    </r>
  </si>
  <si>
    <r>
      <rPr>
        <b/>
        <sz val="10"/>
        <rFont val="Arial"/>
        <family val="2"/>
      </rPr>
      <t>Newbie's technical introduction to XBRL.</t>
    </r>
    <r>
      <rPr>
        <sz val="10"/>
        <rFont val="Arial"/>
        <family val="2"/>
      </rPr>
      <t xml:space="preserve">                                    About  the XBRL framework, architecture, taxonomies, reports and implementation aspects</t>
    </r>
  </si>
  <si>
    <t>Coffee Break</t>
  </si>
  <si>
    <r>
      <rPr>
        <b/>
        <sz val="10"/>
        <rFont val="Arial"/>
        <family val="2"/>
      </rPr>
      <t xml:space="preserve">Newbie's technical introduction to XBRL. </t>
    </r>
    <r>
      <rPr>
        <sz val="10"/>
        <rFont val="Arial"/>
        <family val="2"/>
      </rPr>
      <t xml:space="preserve">                                   (cont.) About  the XBRL framework, architecture, taxonomies, reports and implementation aspects</t>
    </r>
  </si>
  <si>
    <r>
      <rPr>
        <b/>
        <sz val="10"/>
        <rFont val="Arial"/>
        <family val="2"/>
      </rPr>
      <t>COREP FINREP S-II WG &amp; 15th Eurofiling Workshop.</t>
    </r>
    <r>
      <rPr>
        <sz val="10"/>
        <rFont val="Arial"/>
        <family val="2"/>
      </rPr>
      <t xml:space="preserve"> Opening remarks
Objectives and brief intro to Program of the day.</t>
    </r>
  </si>
  <si>
    <r>
      <rPr>
        <b/>
        <sz val="10"/>
        <rFont val="Arial"/>
        <family val="2"/>
      </rPr>
      <t xml:space="preserve">COREP FINREP S-II WG &amp; 15th Eurofiling Workshop.  </t>
    </r>
    <r>
      <rPr>
        <sz val="10"/>
        <rFont val="Arial"/>
        <family val="2"/>
      </rPr>
      <t>IFRS Taxonomy</t>
    </r>
  </si>
  <si>
    <r>
      <rPr>
        <b/>
        <sz val="10"/>
        <rFont val="Arial"/>
        <family val="2"/>
      </rPr>
      <t>COREP FINREP S-II WG &amp;</t>
    </r>
    <r>
      <rPr>
        <sz val="10"/>
        <rFont val="Arial"/>
        <family val="2"/>
      </rPr>
      <t xml:space="preserve"> </t>
    </r>
    <r>
      <rPr>
        <b/>
        <sz val="10"/>
        <rFont val="Arial"/>
        <family val="2"/>
      </rPr>
      <t xml:space="preserve">15th Eurofiling Workshop.                                     </t>
    </r>
    <r>
      <rPr>
        <sz val="10"/>
        <rFont val="Arial"/>
        <family val="2"/>
      </rPr>
      <t xml:space="preserve">COREP/FINREP: Première on draft XBRL Taxonomies, Architecture and Data Point Models </t>
    </r>
  </si>
  <si>
    <r>
      <rPr>
        <b/>
        <sz val="10"/>
        <rFont val="Arial"/>
        <family val="2"/>
      </rPr>
      <t>XBRL-EU BR WG Session.</t>
    </r>
    <r>
      <rPr>
        <sz val="10"/>
        <rFont val="Arial"/>
        <family val="2"/>
      </rPr>
      <t xml:space="preserve">                        Projects and Directives overview, xEBR Taxonomy Update, xEBR interconnection Monnet Financial Use Case, AMTF Comparability Requirements</t>
    </r>
  </si>
  <si>
    <t>Open to all. Moderated by Thomas Verdin (xEBR: XBRL Europe Business Registers WG Chair)</t>
  </si>
  <si>
    <r>
      <rPr>
        <b/>
        <sz val="10"/>
        <rFont val="Arial"/>
        <family val="2"/>
      </rPr>
      <t xml:space="preserve">COREP FINREP S-II WG &amp; 15th Eurofiling Workshop.                                            </t>
    </r>
    <r>
      <rPr>
        <sz val="10"/>
        <rFont val="Arial"/>
        <family val="2"/>
      </rPr>
      <t>Insurance and Solvency II approach in XBRL</t>
    </r>
  </si>
  <si>
    <r>
      <rPr>
        <b/>
        <sz val="10"/>
        <rFont val="Arial"/>
        <family val="2"/>
      </rPr>
      <t>Technical update on XBRL.</t>
    </r>
    <r>
      <rPr>
        <sz val="10"/>
        <rFont val="Arial"/>
        <family val="2"/>
      </rPr>
      <t xml:space="preserve">                                 Hot topics as Abstract Model, Rendering, Formulae and the latest developments / trends in XBRL standards and practices </t>
    </r>
  </si>
  <si>
    <t>Members only. Poul Kjaer, Chair Euromarcom</t>
  </si>
  <si>
    <r>
      <rPr>
        <b/>
        <sz val="10"/>
        <rFont val="Arial"/>
        <family val="2"/>
      </rPr>
      <t>Keynote speech:</t>
    </r>
    <r>
      <rPr>
        <sz val="10"/>
        <rFont val="Arial"/>
        <family val="2"/>
      </rPr>
      <t xml:space="preserve"> Mandatory Accounting Disclosure by Small Private Companies </t>
    </r>
  </si>
  <si>
    <r>
      <rPr>
        <b/>
        <sz val="10"/>
        <rFont val="Arial"/>
        <family val="2"/>
      </rPr>
      <t>Openfiling General Assembly</t>
    </r>
    <r>
      <rPr>
        <sz val="10"/>
        <rFont val="Arial"/>
        <family val="2"/>
      </rPr>
      <t xml:space="preserve"> - Report of the Chair, Q &amp; A, Panel about World and Local experiences on Open Source enabling XBRL implementations</t>
    </r>
  </si>
  <si>
    <t>Ignacio Boixo (OpenFiling Chair), Herm Fischer (moderator), Renata Fiedura, Ignacio Santos, Elena Castro, Javier Mora</t>
  </si>
  <si>
    <t>Opening remarks Objectives and brief intro to Program of the day, Logistics</t>
  </si>
  <si>
    <t>Implementing XBRL: Lessons learnt on the  3rd Asian Roundtable</t>
  </si>
  <si>
    <t>Moira Lorenzo, Manuel Rodríguez, Víctor Morilla</t>
  </si>
  <si>
    <t xml:space="preserve">Panel moderator: Eric Cohen. Also with T. Conde (BBVA, Sustainability Director), A. Henstrand (ACORD,  Chief Compliance), Martijn van Wensveen (KPMG) </t>
  </si>
  <si>
    <t>Break (Go to Main Stage)</t>
  </si>
  <si>
    <r>
      <t xml:space="preserve">Closing words of the XBRL week in Madrid </t>
    </r>
    <r>
      <rPr>
        <b/>
        <sz val="10"/>
        <rFont val="Arial"/>
        <family val="2"/>
      </rPr>
      <t>(broadcast from the main stage)</t>
    </r>
  </si>
  <si>
    <t>Final version</t>
  </si>
</sst>
</file>

<file path=xl/styles.xml><?xml version="1.0" encoding="utf-8"?>
<styleSheet xmlns="http://schemas.openxmlformats.org/spreadsheetml/2006/main">
  <numFmts count="4">
    <numFmt numFmtId="164" formatCode="d\-m;@"/>
    <numFmt numFmtId="165" formatCode="h:mm:ss;@"/>
    <numFmt numFmtId="166" formatCode="hh:mm;@"/>
    <numFmt numFmtId="167" formatCode="[$-C0A]d\-mmm;@"/>
  </numFmts>
  <fonts count="39">
    <font>
      <sz val="11"/>
      <color theme="1"/>
      <name val="Calibri"/>
      <family val="2"/>
      <scheme val="minor"/>
    </font>
    <font>
      <u/>
      <sz val="11"/>
      <color theme="10"/>
      <name val="Calibri"/>
      <family val="2"/>
    </font>
    <font>
      <b/>
      <sz val="10"/>
      <color indexed="9"/>
      <name val="Arial"/>
      <family val="2"/>
    </font>
    <font>
      <b/>
      <i/>
      <sz val="10"/>
      <color indexed="9"/>
      <name val="Arial"/>
      <family val="2"/>
    </font>
    <font>
      <sz val="10"/>
      <name val="Arial"/>
      <family val="2"/>
    </font>
    <font>
      <b/>
      <sz val="10"/>
      <name val="Arial"/>
      <family val="2"/>
    </font>
    <font>
      <i/>
      <sz val="10"/>
      <name val="Arial"/>
      <family val="2"/>
    </font>
    <font>
      <b/>
      <sz val="14"/>
      <name val="Arial"/>
      <family val="2"/>
    </font>
    <font>
      <b/>
      <i/>
      <sz val="14"/>
      <name val="Arial"/>
      <family val="2"/>
    </font>
    <font>
      <b/>
      <i/>
      <sz val="12"/>
      <color indexed="9"/>
      <name val="Arial"/>
      <family val="2"/>
    </font>
    <font>
      <i/>
      <sz val="11"/>
      <color theme="1"/>
      <name val="Calibri"/>
      <family val="2"/>
      <scheme val="minor"/>
    </font>
    <font>
      <b/>
      <sz val="20"/>
      <name val="Arial"/>
      <family val="2"/>
    </font>
    <font>
      <b/>
      <sz val="11"/>
      <color theme="0"/>
      <name val="Calibri"/>
      <family val="2"/>
      <scheme val="minor"/>
    </font>
    <font>
      <sz val="11"/>
      <color theme="0"/>
      <name val="Calibri"/>
      <family val="2"/>
      <scheme val="minor"/>
    </font>
    <font>
      <sz val="10"/>
      <color theme="0"/>
      <name val="Arial"/>
      <family val="2"/>
    </font>
    <font>
      <b/>
      <sz val="10"/>
      <color theme="0"/>
      <name val="Arial"/>
      <family val="2"/>
    </font>
    <font>
      <b/>
      <i/>
      <sz val="10"/>
      <color theme="0"/>
      <name val="Arial"/>
      <family val="2"/>
    </font>
    <font>
      <b/>
      <sz val="12"/>
      <name val="Arial"/>
      <family val="2"/>
    </font>
    <font>
      <b/>
      <sz val="18"/>
      <name val="Arial"/>
      <family val="2"/>
    </font>
    <font>
      <sz val="12"/>
      <name val="Arial"/>
      <family val="2"/>
    </font>
    <font>
      <b/>
      <sz val="12"/>
      <color indexed="9"/>
      <name val="Arial"/>
      <family val="2"/>
    </font>
    <font>
      <b/>
      <i/>
      <sz val="12"/>
      <name val="Arial"/>
      <family val="2"/>
    </font>
    <font>
      <b/>
      <vertAlign val="superscript"/>
      <sz val="18"/>
      <name val="Arial"/>
      <family val="2"/>
    </font>
    <font>
      <sz val="18"/>
      <name val="Arial"/>
      <family val="2"/>
    </font>
    <font>
      <b/>
      <sz val="18"/>
      <color theme="1"/>
      <name val="Arial"/>
      <family val="2"/>
    </font>
    <font>
      <i/>
      <sz val="12"/>
      <name val="Arial"/>
      <family val="2"/>
    </font>
    <font>
      <u/>
      <sz val="12"/>
      <color theme="10"/>
      <name val="Arial"/>
      <family val="2"/>
    </font>
    <font>
      <b/>
      <u/>
      <sz val="12"/>
      <color theme="10"/>
      <name val="Arial"/>
      <family val="2"/>
    </font>
    <font>
      <sz val="11"/>
      <color theme="1"/>
      <name val="Arial"/>
      <family val="2"/>
    </font>
    <font>
      <sz val="18"/>
      <color theme="1"/>
      <name val="Arial"/>
      <family val="2"/>
    </font>
    <font>
      <u/>
      <sz val="18"/>
      <color theme="10"/>
      <name val="Arial"/>
      <family val="2"/>
    </font>
    <font>
      <sz val="12"/>
      <color theme="1"/>
      <name val="Arial"/>
      <family val="2"/>
    </font>
    <font>
      <b/>
      <u/>
      <sz val="24"/>
      <color theme="10"/>
      <name val="Arial"/>
      <family val="2"/>
    </font>
    <font>
      <b/>
      <u/>
      <vertAlign val="superscript"/>
      <sz val="24"/>
      <color theme="10"/>
      <name val="Arial"/>
      <family val="2"/>
    </font>
    <font>
      <b/>
      <u/>
      <sz val="18"/>
      <color theme="10"/>
      <name val="Arial"/>
      <family val="2"/>
    </font>
    <font>
      <b/>
      <vertAlign val="superscript"/>
      <sz val="20"/>
      <name val="Arial"/>
      <family val="2"/>
    </font>
    <font>
      <b/>
      <i/>
      <sz val="10"/>
      <name val="Arial"/>
      <family val="2"/>
    </font>
    <font>
      <b/>
      <i/>
      <sz val="14"/>
      <color theme="1"/>
      <name val="Arial"/>
      <family val="2"/>
    </font>
    <font>
      <b/>
      <sz val="8"/>
      <color indexed="9"/>
      <name val="Arial"/>
      <family val="2"/>
    </font>
  </fonts>
  <fills count="14">
    <fill>
      <patternFill patternType="none"/>
    </fill>
    <fill>
      <patternFill patternType="gray125"/>
    </fill>
    <fill>
      <patternFill patternType="solid">
        <fgColor indexed="55"/>
        <bgColor indexed="64"/>
      </patternFill>
    </fill>
    <fill>
      <patternFill patternType="solid">
        <fgColor indexed="24"/>
        <bgColor indexed="64"/>
      </patternFill>
    </fill>
    <fill>
      <patternFill patternType="solid">
        <fgColor indexed="41"/>
        <bgColor indexed="64"/>
      </patternFill>
    </fill>
    <fill>
      <patternFill patternType="solid">
        <fgColor indexed="63"/>
        <bgColor indexed="64"/>
      </patternFill>
    </fill>
    <fill>
      <patternFill patternType="solid">
        <fgColor rgb="FFCCFFFF"/>
        <bgColor indexed="64"/>
      </patternFill>
    </fill>
    <fill>
      <patternFill patternType="solid">
        <fgColor rgb="FF333333"/>
        <bgColor indexed="64"/>
      </patternFill>
    </fill>
    <fill>
      <patternFill patternType="solid">
        <fgColor theme="4" tint="0.79998168889431442"/>
        <bgColor indexed="64"/>
      </patternFill>
    </fill>
    <fill>
      <patternFill patternType="solid">
        <fgColor rgb="FFFFCCFF"/>
        <bgColor indexed="64"/>
      </patternFill>
    </fill>
    <fill>
      <patternFill patternType="solid">
        <fgColor theme="4" tint="0.79998168889431442"/>
        <bgColor auto="1"/>
      </patternFill>
    </fill>
    <fill>
      <patternFill patternType="solid">
        <fgColor rgb="FF66CCFF"/>
        <bgColor indexed="64"/>
      </patternFill>
    </fill>
    <fill>
      <patternFill patternType="solid">
        <fgColor theme="9" tint="0.59999389629810485"/>
        <bgColor indexed="64"/>
      </patternFill>
    </fill>
    <fill>
      <patternFill patternType="solid">
        <fgColor rgb="FFFFFF00"/>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06">
    <xf numFmtId="0" fontId="0" fillId="0" borderId="0" xfId="0"/>
    <xf numFmtId="1" fontId="0" fillId="0" borderId="0" xfId="0" applyNumberFormat="1"/>
    <xf numFmtId="165" fontId="2" fillId="2" borderId="1" xfId="0" applyNumberFormat="1" applyFont="1" applyFill="1" applyBorder="1" applyAlignment="1">
      <alignment horizontal="center"/>
    </xf>
    <xf numFmtId="165" fontId="2" fillId="2" borderId="2" xfId="0" applyNumberFormat="1"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5" fillId="0" borderId="0" xfId="0" applyFont="1" applyAlignment="1"/>
    <xf numFmtId="0" fontId="6" fillId="0" borderId="0" xfId="0" applyFont="1"/>
    <xf numFmtId="0" fontId="4" fillId="0" borderId="0" xfId="0" applyFont="1" applyFill="1" applyAlignment="1">
      <alignment horizontal="center"/>
    </xf>
    <xf numFmtId="0" fontId="7" fillId="0" borderId="0" xfId="0" applyFont="1" applyAlignment="1">
      <alignment horizontal="center" vertical="center"/>
    </xf>
    <xf numFmtId="0" fontId="0" fillId="0" borderId="0" xfId="0" applyAlignment="1">
      <alignment vertical="center" wrapText="1"/>
    </xf>
    <xf numFmtId="1"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1" fillId="0" borderId="0" xfId="1" applyAlignment="1" applyProtection="1">
      <alignment vertical="center"/>
    </xf>
    <xf numFmtId="0" fontId="7" fillId="0" borderId="0" xfId="0" applyFont="1" applyAlignment="1">
      <alignment horizontal="left" vertical="center"/>
    </xf>
    <xf numFmtId="20" fontId="12" fillId="7" borderId="7" xfId="0" applyNumberFormat="1" applyFont="1" applyFill="1" applyBorder="1" applyAlignment="1">
      <alignment vertical="center" wrapText="1"/>
    </xf>
    <xf numFmtId="20" fontId="13" fillId="7" borderId="7" xfId="0" applyNumberFormat="1" applyFont="1" applyFill="1" applyBorder="1" applyAlignment="1">
      <alignment vertical="center" wrapText="1"/>
    </xf>
    <xf numFmtId="0" fontId="11" fillId="0" borderId="0" xfId="0" applyFont="1" applyAlignment="1">
      <alignment horizontal="left" vertical="top"/>
    </xf>
    <xf numFmtId="0" fontId="19" fillId="0" borderId="0" xfId="0" applyFont="1" applyAlignment="1">
      <alignment horizontal="center" vertical="center"/>
    </xf>
    <xf numFmtId="0" fontId="18" fillId="0" borderId="0" xfId="0" applyFont="1" applyAlignment="1">
      <alignment horizontal="left" vertical="center"/>
    </xf>
    <xf numFmtId="166" fontId="19" fillId="4" borderId="7" xfId="0" applyNumberFormat="1" applyFont="1" applyFill="1" applyBorder="1" applyAlignment="1">
      <alignment horizontal="center" vertical="center" wrapText="1"/>
    </xf>
    <xf numFmtId="166" fontId="19" fillId="4" borderId="8" xfId="0" applyNumberFormat="1" applyFont="1" applyFill="1" applyBorder="1" applyAlignment="1">
      <alignment horizontal="center" vertical="center" wrapText="1"/>
    </xf>
    <xf numFmtId="0" fontId="19" fillId="4" borderId="7" xfId="0" applyFont="1" applyFill="1" applyBorder="1" applyAlignment="1">
      <alignment vertical="center" wrapText="1"/>
    </xf>
    <xf numFmtId="0" fontId="19" fillId="0" borderId="0" xfId="0" applyFont="1" applyFill="1" applyAlignment="1">
      <alignment horizontal="center"/>
    </xf>
    <xf numFmtId="166" fontId="20" fillId="5" borderId="7" xfId="0" applyNumberFormat="1" applyFont="1" applyFill="1" applyBorder="1" applyAlignment="1">
      <alignment horizontal="center" vertical="center" wrapText="1"/>
    </xf>
    <xf numFmtId="0" fontId="9" fillId="5" borderId="9" xfId="0" applyFont="1" applyFill="1" applyBorder="1" applyAlignment="1">
      <alignment horizontal="center" vertical="center"/>
    </xf>
    <xf numFmtId="0" fontId="20" fillId="5" borderId="7" xfId="0" applyFont="1" applyFill="1" applyBorder="1" applyAlignment="1">
      <alignment horizontal="left" vertical="center" shrinkToFit="1"/>
    </xf>
    <xf numFmtId="0" fontId="19" fillId="0" borderId="0" xfId="0" applyFont="1" applyFill="1" applyAlignment="1">
      <alignment horizontal="center" vertical="center"/>
    </xf>
    <xf numFmtId="165" fontId="20" fillId="2" borderId="1" xfId="0" applyNumberFormat="1" applyFont="1" applyFill="1" applyBorder="1" applyAlignment="1">
      <alignment horizontal="center"/>
    </xf>
    <xf numFmtId="165" fontId="20" fillId="2" borderId="2" xfId="0" applyNumberFormat="1"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7" fillId="0" borderId="0" xfId="0" applyFont="1" applyFill="1"/>
    <xf numFmtId="0" fontId="17" fillId="0" borderId="0" xfId="0" applyFont="1"/>
    <xf numFmtId="0" fontId="9" fillId="3" borderId="5"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19" fillId="4" borderId="7" xfId="0" applyFont="1" applyFill="1" applyBorder="1" applyAlignment="1">
      <alignment horizontal="left" vertical="center" shrinkToFit="1"/>
    </xf>
    <xf numFmtId="0" fontId="19" fillId="4" borderId="7" xfId="0" applyFont="1" applyFill="1" applyBorder="1" applyAlignment="1">
      <alignment horizontal="left" vertical="center"/>
    </xf>
    <xf numFmtId="0" fontId="19" fillId="4" borderId="7" xfId="0" applyFont="1" applyFill="1" applyBorder="1" applyAlignment="1">
      <alignment horizontal="left" vertical="center" wrapText="1"/>
    </xf>
    <xf numFmtId="0" fontId="17" fillId="4" borderId="7" xfId="0" applyFont="1" applyFill="1" applyBorder="1" applyAlignment="1">
      <alignment vertical="center" wrapText="1"/>
    </xf>
    <xf numFmtId="0" fontId="23" fillId="0" borderId="0" xfId="0" applyFont="1" applyFill="1" applyAlignment="1">
      <alignment horizontal="center"/>
    </xf>
    <xf numFmtId="0" fontId="19" fillId="6" borderId="7" xfId="0" applyFont="1" applyFill="1" applyBorder="1" applyAlignment="1">
      <alignment vertical="center" wrapText="1"/>
    </xf>
    <xf numFmtId="0" fontId="17" fillId="3" borderId="0" xfId="0" applyFont="1" applyFill="1"/>
    <xf numFmtId="0" fontId="9" fillId="3" borderId="6" xfId="0" applyFont="1" applyFill="1" applyBorder="1" applyAlignment="1">
      <alignment horizontal="center" vertical="center"/>
    </xf>
    <xf numFmtId="0" fontId="20" fillId="5" borderId="7" xfId="0" applyFont="1" applyFill="1" applyBorder="1" applyAlignment="1">
      <alignment horizontal="left" vertical="center"/>
    </xf>
    <xf numFmtId="0" fontId="26" fillId="4" borderId="7" xfId="1" applyFont="1" applyFill="1" applyBorder="1" applyAlignment="1" applyProtection="1">
      <alignment vertical="center" wrapText="1"/>
    </xf>
    <xf numFmtId="0" fontId="24" fillId="0" borderId="0" xfId="0" applyFont="1" applyAlignment="1">
      <alignment horizontal="left" vertical="center"/>
    </xf>
    <xf numFmtId="165" fontId="28" fillId="0" borderId="0" xfId="0" applyNumberFormat="1" applyFont="1" applyAlignment="1">
      <alignment horizontal="center"/>
    </xf>
    <xf numFmtId="0" fontId="28" fillId="0" borderId="0" xfId="0" applyFont="1" applyFill="1"/>
    <xf numFmtId="0" fontId="28" fillId="0" borderId="0" xfId="0" applyFont="1"/>
    <xf numFmtId="165" fontId="29" fillId="0" borderId="0" xfId="0" applyNumberFormat="1" applyFont="1" applyAlignment="1">
      <alignment horizontal="center"/>
    </xf>
    <xf numFmtId="0" fontId="29" fillId="0" borderId="0" xfId="0" applyFont="1"/>
    <xf numFmtId="0" fontId="30" fillId="0" borderId="0" xfId="1" applyFont="1" applyFill="1" applyAlignment="1" applyProtection="1">
      <alignment horizontal="center"/>
    </xf>
    <xf numFmtId="0" fontId="29" fillId="0" borderId="0" xfId="0" applyFont="1" applyFill="1"/>
    <xf numFmtId="0" fontId="31" fillId="0" borderId="0" xfId="0" applyFont="1"/>
    <xf numFmtId="0" fontId="32" fillId="0" borderId="0" xfId="1" applyFont="1" applyAlignment="1" applyProtection="1">
      <alignment horizontal="center" vertical="center"/>
    </xf>
    <xf numFmtId="0" fontId="26" fillId="4" borderId="7" xfId="1" applyFont="1" applyFill="1" applyBorder="1" applyAlignment="1" applyProtection="1">
      <alignment horizontal="left" vertical="center"/>
    </xf>
    <xf numFmtId="0" fontId="26" fillId="5" borderId="7" xfId="1" applyFont="1" applyFill="1" applyBorder="1" applyAlignment="1" applyProtection="1">
      <alignment horizontal="left" vertical="center"/>
    </xf>
    <xf numFmtId="0" fontId="32" fillId="0" borderId="0" xfId="1" applyFont="1" applyAlignment="1" applyProtection="1">
      <alignment horizontal="center"/>
    </xf>
    <xf numFmtId="0" fontId="34" fillId="0" borderId="0" xfId="1" applyFont="1" applyAlignment="1" applyProtection="1">
      <alignment horizontal="left" vertical="center"/>
    </xf>
    <xf numFmtId="20" fontId="0" fillId="0" borderId="10" xfId="0" applyNumberFormat="1" applyFill="1" applyBorder="1" applyAlignment="1">
      <alignment vertical="center" wrapText="1"/>
    </xf>
    <xf numFmtId="0" fontId="4" fillId="0" borderId="10" xfId="0" applyFont="1" applyFill="1" applyBorder="1" applyAlignment="1">
      <alignment vertical="center" wrapText="1"/>
    </xf>
    <xf numFmtId="20" fontId="0" fillId="0" borderId="7" xfId="0" applyNumberFormat="1" applyFill="1" applyBorder="1" applyAlignment="1">
      <alignment vertical="center" wrapText="1"/>
    </xf>
    <xf numFmtId="166" fontId="19" fillId="8" borderId="7" xfId="0" applyNumberFormat="1" applyFont="1" applyFill="1" applyBorder="1" applyAlignment="1">
      <alignment horizontal="center" vertical="center" wrapText="1"/>
    </xf>
    <xf numFmtId="166" fontId="19" fillId="8" borderId="8" xfId="0" applyNumberFormat="1" applyFont="1" applyFill="1" applyBorder="1" applyAlignment="1">
      <alignment horizontal="center" vertical="center" wrapText="1"/>
    </xf>
    <xf numFmtId="0" fontId="17" fillId="8" borderId="7" xfId="0" applyFont="1" applyFill="1" applyBorder="1" applyAlignment="1">
      <alignment vertical="center" wrapText="1"/>
    </xf>
    <xf numFmtId="0" fontId="19" fillId="8" borderId="7" xfId="0" applyFont="1" applyFill="1" applyBorder="1" applyAlignment="1">
      <alignment horizontal="left" vertical="center" wrapText="1"/>
    </xf>
    <xf numFmtId="0" fontId="19" fillId="8" borderId="7" xfId="0" applyFont="1" applyFill="1" applyBorder="1" applyAlignment="1">
      <alignment vertical="center" wrapText="1"/>
    </xf>
    <xf numFmtId="0" fontId="26" fillId="8" borderId="7" xfId="1" applyFont="1" applyFill="1" applyBorder="1" applyAlignment="1" applyProtection="1">
      <alignment vertical="center" wrapText="1"/>
    </xf>
    <xf numFmtId="166" fontId="19" fillId="10" borderId="7" xfId="0" applyNumberFormat="1" applyFont="1" applyFill="1" applyBorder="1" applyAlignment="1">
      <alignment horizontal="center" vertical="center" wrapText="1"/>
    </xf>
    <xf numFmtId="166" fontId="19" fillId="10" borderId="8" xfId="0" applyNumberFormat="1" applyFont="1" applyFill="1" applyBorder="1" applyAlignment="1">
      <alignment horizontal="center" vertical="center" wrapText="1"/>
    </xf>
    <xf numFmtId="0" fontId="19" fillId="10" borderId="7" xfId="0" applyFont="1" applyFill="1" applyBorder="1" applyAlignment="1">
      <alignment horizontal="left" vertical="center"/>
    </xf>
    <xf numFmtId="0" fontId="19" fillId="8" borderId="7" xfId="0" applyFont="1" applyFill="1" applyBorder="1" applyAlignment="1">
      <alignment horizontal="left" vertical="center"/>
    </xf>
    <xf numFmtId="0" fontId="17" fillId="8" borderId="7" xfId="0" applyFont="1" applyFill="1" applyBorder="1" applyAlignment="1">
      <alignment horizontal="left" vertical="center" shrinkToFit="1"/>
    </xf>
    <xf numFmtId="166" fontId="19" fillId="11" borderId="7" xfId="0" applyNumberFormat="1" applyFont="1" applyFill="1" applyBorder="1" applyAlignment="1">
      <alignment horizontal="center" vertical="center" wrapText="1"/>
    </xf>
    <xf numFmtId="166" fontId="19" fillId="11" borderId="8" xfId="0" applyNumberFormat="1" applyFont="1" applyFill="1" applyBorder="1" applyAlignment="1">
      <alignment horizontal="center" vertical="center" wrapText="1"/>
    </xf>
    <xf numFmtId="0" fontId="19" fillId="11" borderId="7" xfId="0" applyFont="1" applyFill="1" applyBorder="1" applyAlignment="1">
      <alignment vertical="center" wrapText="1"/>
    </xf>
    <xf numFmtId="0" fontId="19" fillId="11" borderId="7" xfId="0" applyFont="1" applyFill="1" applyBorder="1" applyAlignment="1">
      <alignment horizontal="left" vertical="center" shrinkToFit="1"/>
    </xf>
    <xf numFmtId="0" fontId="19" fillId="11" borderId="7" xfId="0" applyFont="1" applyFill="1" applyBorder="1" applyAlignment="1">
      <alignment horizontal="left" vertical="center"/>
    </xf>
    <xf numFmtId="0" fontId="19" fillId="11" borderId="7" xfId="0" applyFont="1" applyFill="1" applyBorder="1" applyAlignment="1">
      <alignment horizontal="left" vertical="center" wrapText="1"/>
    </xf>
    <xf numFmtId="0" fontId="26" fillId="11" borderId="7" xfId="1" applyFont="1" applyFill="1" applyBorder="1" applyAlignment="1" applyProtection="1">
      <alignment horizontal="left" vertical="center" wrapText="1"/>
    </xf>
    <xf numFmtId="0" fontId="26" fillId="11" borderId="7" xfId="1" applyFont="1" applyFill="1" applyBorder="1" applyAlignment="1" applyProtection="1">
      <alignment vertical="center" wrapText="1"/>
    </xf>
    <xf numFmtId="0" fontId="17" fillId="11" borderId="7" xfId="0" applyFont="1" applyFill="1" applyBorder="1" applyAlignment="1">
      <alignment horizontal="left" vertical="center" wrapText="1"/>
    </xf>
    <xf numFmtId="166" fontId="19" fillId="9" borderId="7" xfId="0" applyNumberFormat="1" applyFont="1" applyFill="1" applyBorder="1" applyAlignment="1">
      <alignment horizontal="center" vertical="center" wrapText="1"/>
    </xf>
    <xf numFmtId="166" fontId="19" fillId="9" borderId="8" xfId="0" applyNumberFormat="1" applyFont="1" applyFill="1" applyBorder="1" applyAlignment="1">
      <alignment horizontal="center" vertical="center" wrapText="1"/>
    </xf>
    <xf numFmtId="0" fontId="19" fillId="9" borderId="7" xfId="0" applyFont="1" applyFill="1" applyBorder="1" applyAlignment="1">
      <alignment vertical="center" wrapText="1"/>
    </xf>
    <xf numFmtId="0" fontId="19" fillId="9" borderId="7" xfId="0" applyFont="1" applyFill="1" applyBorder="1" applyAlignment="1">
      <alignment horizontal="left" vertical="center" shrinkToFit="1"/>
    </xf>
    <xf numFmtId="0" fontId="26" fillId="9" borderId="7" xfId="1" applyFont="1" applyFill="1" applyBorder="1" applyAlignment="1" applyProtection="1">
      <alignment vertical="center" wrapText="1"/>
    </xf>
    <xf numFmtId="0" fontId="19" fillId="9" borderId="7" xfId="0" applyFont="1" applyFill="1" applyBorder="1" applyAlignment="1">
      <alignment horizontal="left" vertical="center" wrapText="1"/>
    </xf>
    <xf numFmtId="0" fontId="19" fillId="9" borderId="7" xfId="0" applyFont="1" applyFill="1" applyBorder="1" applyAlignment="1">
      <alignment horizontal="left" vertical="center" wrapText="1" shrinkToFit="1"/>
    </xf>
    <xf numFmtId="0" fontId="26" fillId="9" borderId="7" xfId="1" applyFont="1" applyFill="1" applyBorder="1" applyAlignment="1" applyProtection="1">
      <alignment horizontal="left" vertical="center" shrinkToFit="1"/>
    </xf>
    <xf numFmtId="0" fontId="0" fillId="0" borderId="0" xfId="0" applyAlignment="1">
      <alignment horizontal="right" vertical="center"/>
    </xf>
    <xf numFmtId="0" fontId="28" fillId="0" borderId="0" xfId="0" applyFont="1" applyAlignment="1"/>
    <xf numFmtId="164"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1" fillId="0" borderId="7" xfId="1" applyFill="1" applyBorder="1" applyAlignment="1" applyProtection="1">
      <alignment vertical="center" wrapText="1"/>
    </xf>
    <xf numFmtId="164" fontId="0" fillId="0" borderId="7" xfId="0" applyNumberFormat="1" applyFill="1" applyBorder="1" applyAlignment="1">
      <alignment horizontal="center" vertical="center" wrapText="1"/>
    </xf>
    <xf numFmtId="20" fontId="0" fillId="0" borderId="7" xfId="0" applyNumberFormat="1" applyFill="1" applyBorder="1" applyAlignment="1">
      <alignment horizontal="center" vertical="center" wrapText="1"/>
    </xf>
    <xf numFmtId="0" fontId="1" fillId="9" borderId="0" xfId="1" applyFill="1" applyAlignment="1" applyProtection="1">
      <alignment horizontal="center"/>
    </xf>
    <xf numFmtId="0" fontId="10" fillId="0" borderId="0" xfId="0" applyFont="1" applyAlignment="1">
      <alignment vertical="center"/>
    </xf>
    <xf numFmtId="0" fontId="2" fillId="2" borderId="2" xfId="0" applyFont="1" applyFill="1" applyBorder="1" applyAlignment="1">
      <alignment horizontal="center"/>
    </xf>
    <xf numFmtId="0" fontId="36" fillId="0" borderId="0" xfId="0" applyFont="1" applyAlignment="1">
      <alignment horizontal="right" vertical="center"/>
    </xf>
    <xf numFmtId="165" fontId="28" fillId="0" borderId="0" xfId="0" applyNumberFormat="1" applyFont="1" applyAlignment="1">
      <alignment horizontal="right" vertical="center"/>
    </xf>
    <xf numFmtId="0" fontId="5" fillId="0" borderId="0" xfId="0" applyFont="1" applyAlignment="1">
      <alignment horizontal="right" vertical="center"/>
    </xf>
    <xf numFmtId="0" fontId="28" fillId="0" borderId="0" xfId="0" applyFont="1" applyFill="1" applyAlignment="1">
      <alignment horizontal="right" vertical="center"/>
    </xf>
    <xf numFmtId="0" fontId="28"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center" vertical="center"/>
    </xf>
    <xf numFmtId="0" fontId="32" fillId="0" borderId="0" xfId="1" applyFont="1" applyAlignment="1" applyProtection="1">
      <alignment horizontal="left" vertical="center"/>
    </xf>
    <xf numFmtId="0" fontId="37" fillId="0" borderId="0" xfId="0" applyFont="1" applyFill="1" applyAlignment="1">
      <alignment horizontal="center" vertical="center"/>
    </xf>
    <xf numFmtId="0" fontId="26" fillId="10" borderId="7" xfId="1" applyFont="1" applyFill="1" applyBorder="1" applyAlignment="1" applyProtection="1">
      <alignment vertical="center" wrapText="1"/>
    </xf>
    <xf numFmtId="0" fontId="4" fillId="0" borderId="7" xfId="0" applyFont="1" applyFill="1" applyBorder="1" applyAlignment="1">
      <alignment vertical="center" wrapText="1"/>
    </xf>
    <xf numFmtId="0" fontId="1" fillId="0" borderId="10" xfId="1" applyFill="1" applyBorder="1" applyAlignment="1" applyProtection="1">
      <alignment vertical="center" wrapText="1"/>
    </xf>
    <xf numFmtId="0" fontId="0" fillId="0" borderId="7" xfId="0" applyBorder="1" applyAlignment="1">
      <alignment vertical="center"/>
    </xf>
    <xf numFmtId="0" fontId="1" fillId="8" borderId="0" xfId="1" applyFill="1" applyAlignment="1" applyProtection="1">
      <alignment horizontal="center"/>
    </xf>
    <xf numFmtId="14" fontId="9" fillId="3" borderId="4" xfId="0" applyNumberFormat="1" applyFont="1" applyFill="1" applyBorder="1" applyAlignment="1">
      <alignment vertical="center"/>
    </xf>
    <xf numFmtId="0" fontId="31" fillId="0" borderId="5" xfId="0" applyFont="1" applyBorder="1" applyAlignment="1">
      <alignment vertical="center"/>
    </xf>
    <xf numFmtId="0" fontId="19" fillId="11" borderId="0" xfId="0" applyFont="1" applyFill="1" applyBorder="1" applyAlignment="1">
      <alignment vertical="center" wrapText="1"/>
    </xf>
    <xf numFmtId="0" fontId="0" fillId="11" borderId="0" xfId="0" applyFill="1" applyBorder="1" applyAlignment="1">
      <alignment vertical="center" wrapText="1"/>
    </xf>
    <xf numFmtId="0" fontId="19" fillId="11" borderId="9" xfId="0" applyFont="1" applyFill="1" applyBorder="1" applyAlignment="1">
      <alignment vertical="center" wrapText="1"/>
    </xf>
    <xf numFmtId="0" fontId="19" fillId="11" borderId="8"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14" fontId="9" fillId="3" borderId="11" xfId="0" applyNumberFormat="1" applyFont="1" applyFill="1" applyBorder="1" applyAlignment="1">
      <alignment vertical="center"/>
    </xf>
    <xf numFmtId="14" fontId="9" fillId="3" borderId="12" xfId="0" applyNumberFormat="1" applyFont="1" applyFill="1" applyBorder="1" applyAlignment="1">
      <alignment vertical="center"/>
    </xf>
    <xf numFmtId="0" fontId="0" fillId="0" borderId="0" xfId="0" applyAlignment="1">
      <alignment horizontal="center"/>
    </xf>
    <xf numFmtId="0" fontId="0" fillId="0" borderId="0" xfId="0" applyAlignment="1">
      <alignment horizontal="center" vertical="center"/>
    </xf>
    <xf numFmtId="0" fontId="1" fillId="6" borderId="0" xfId="1" applyFill="1" applyAlignment="1" applyProtection="1">
      <alignment horizontal="center"/>
    </xf>
    <xf numFmtId="0" fontId="1" fillId="12" borderId="0" xfId="1" applyFill="1" applyAlignment="1" applyProtection="1">
      <alignment horizontal="center"/>
    </xf>
    <xf numFmtId="165" fontId="2" fillId="2" borderId="17" xfId="0" applyNumberFormat="1" applyFont="1" applyFill="1" applyBorder="1" applyAlignment="1">
      <alignment horizontal="center"/>
    </xf>
    <xf numFmtId="165" fontId="2" fillId="2" borderId="10" xfId="0" applyNumberFormat="1" applyFont="1" applyFill="1" applyBorder="1" applyAlignment="1">
      <alignment horizontal="center"/>
    </xf>
    <xf numFmtId="0" fontId="2" fillId="2" borderId="10" xfId="0" applyFont="1" applyFill="1" applyBorder="1" applyAlignment="1">
      <alignment horizontal="center"/>
    </xf>
    <xf numFmtId="0" fontId="38" fillId="2" borderId="18"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165" fontId="2" fillId="2" borderId="19" xfId="0" applyNumberFormat="1" applyFont="1" applyFill="1" applyBorder="1" applyAlignment="1">
      <alignment horizontal="center"/>
    </xf>
    <xf numFmtId="165" fontId="2" fillId="2" borderId="7" xfId="0" applyNumberFormat="1" applyFont="1" applyFill="1" applyBorder="1" applyAlignment="1">
      <alignment horizontal="center"/>
    </xf>
    <xf numFmtId="0" fontId="2" fillId="2" borderId="7" xfId="0" applyFont="1" applyFill="1" applyBorder="1" applyAlignment="1">
      <alignment horizontal="center"/>
    </xf>
    <xf numFmtId="0" fontId="2" fillId="2" borderId="20"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164" fontId="0" fillId="0" borderId="19" xfId="0" applyNumberFormat="1" applyFill="1" applyBorder="1" applyAlignment="1">
      <alignment vertical="center" wrapText="1"/>
    </xf>
    <xf numFmtId="167" fontId="0" fillId="0" borderId="7" xfId="0" applyNumberFormat="1" applyFill="1" applyBorder="1" applyAlignment="1">
      <alignment vertical="center" wrapText="1"/>
    </xf>
    <xf numFmtId="20" fontId="0" fillId="0" borderId="20" xfId="0" applyNumberFormat="1" applyFill="1" applyBorder="1" applyAlignment="1">
      <alignment horizontal="center"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0" fillId="0" borderId="23" xfId="0" applyBorder="1" applyAlignment="1">
      <alignment horizontal="center" vertical="center" wrapText="1"/>
    </xf>
    <xf numFmtId="0" fontId="1" fillId="0" borderId="24" xfId="1" applyFill="1" applyBorder="1" applyAlignment="1" applyProtection="1">
      <alignment vertical="center" wrapText="1"/>
    </xf>
    <xf numFmtId="0" fontId="0" fillId="0" borderId="19" xfId="0" applyBorder="1" applyAlignment="1">
      <alignment horizontal="center" vertical="center" wrapText="1"/>
    </xf>
    <xf numFmtId="0" fontId="0" fillId="0" borderId="24" xfId="0" applyBorder="1" applyAlignment="1">
      <alignment vertical="center" wrapText="1"/>
    </xf>
    <xf numFmtId="0" fontId="4" fillId="0" borderId="19" xfId="0" applyFont="1" applyFill="1" applyBorder="1" applyAlignment="1">
      <alignment vertical="center" wrapText="1"/>
    </xf>
    <xf numFmtId="0" fontId="0" fillId="0" borderId="21" xfId="0" applyBorder="1" applyAlignment="1">
      <alignment vertical="center" wrapText="1"/>
    </xf>
    <xf numFmtId="0" fontId="1" fillId="0" borderId="22" xfId="1" applyFill="1" applyBorder="1" applyAlignment="1" applyProtection="1">
      <alignment vertical="center" wrapText="1"/>
    </xf>
    <xf numFmtId="0" fontId="0" fillId="0" borderId="19" xfId="0" applyBorder="1" applyAlignment="1">
      <alignment vertical="center" wrapText="1"/>
    </xf>
    <xf numFmtId="0" fontId="0" fillId="0" borderId="22" xfId="0" applyBorder="1" applyAlignment="1">
      <alignment vertical="center" wrapText="1"/>
    </xf>
    <xf numFmtId="0" fontId="1" fillId="0" borderId="21" xfId="1" applyFill="1" applyBorder="1" applyAlignment="1" applyProtection="1">
      <alignment vertical="center" wrapText="1"/>
    </xf>
    <xf numFmtId="0" fontId="4" fillId="8" borderId="19" xfId="0" applyFont="1" applyFill="1" applyBorder="1" applyAlignment="1">
      <alignment horizontal="center" vertical="center" wrapText="1"/>
    </xf>
    <xf numFmtId="164" fontId="0" fillId="0" borderId="25" xfId="0" applyNumberFormat="1" applyFill="1" applyBorder="1" applyAlignment="1">
      <alignment vertical="center" wrapText="1"/>
    </xf>
    <xf numFmtId="167" fontId="0" fillId="0" borderId="26" xfId="0" applyNumberFormat="1" applyFill="1" applyBorder="1" applyAlignment="1">
      <alignment vertical="center" wrapText="1"/>
    </xf>
    <xf numFmtId="20" fontId="0" fillId="0" borderId="26" xfId="0" applyNumberFormat="1" applyFill="1" applyBorder="1" applyAlignment="1">
      <alignment vertical="center" wrapText="1"/>
    </xf>
    <xf numFmtId="20" fontId="0" fillId="0" borderId="27" xfId="0" applyNumberFormat="1" applyFill="1" applyBorder="1" applyAlignment="1">
      <alignment horizontal="center"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wrapText="1"/>
    </xf>
    <xf numFmtId="0" fontId="4" fillId="12" borderId="25" xfId="0" applyFont="1" applyFill="1" applyBorder="1" applyAlignment="1">
      <alignment horizontal="center" vertical="center" wrapText="1"/>
    </xf>
    <xf numFmtId="0" fontId="1" fillId="0" borderId="30" xfId="1" applyFill="1" applyBorder="1" applyAlignment="1" applyProtection="1">
      <alignment vertical="center" wrapText="1"/>
    </xf>
    <xf numFmtId="0" fontId="4" fillId="8" borderId="25" xfId="0" applyFont="1" applyFill="1" applyBorder="1" applyAlignment="1">
      <alignment horizontal="center" vertical="center" wrapText="1"/>
    </xf>
    <xf numFmtId="0" fontId="0" fillId="0" borderId="29" xfId="0" applyBorder="1" applyAlignment="1">
      <alignment vertical="center" wrapText="1"/>
    </xf>
    <xf numFmtId="164" fontId="13" fillId="7" borderId="31" xfId="0" applyNumberFormat="1" applyFont="1" applyFill="1" applyBorder="1" applyAlignment="1">
      <alignment vertical="center" wrapText="1"/>
    </xf>
    <xf numFmtId="167" fontId="13" fillId="7" borderId="32" xfId="0" applyNumberFormat="1" applyFont="1" applyFill="1" applyBorder="1" applyAlignment="1">
      <alignment vertical="center" wrapText="1"/>
    </xf>
    <xf numFmtId="20" fontId="13" fillId="7" borderId="32" xfId="0" applyNumberFormat="1" applyFont="1" applyFill="1" applyBorder="1" applyAlignment="1">
      <alignment vertical="center" wrapText="1"/>
    </xf>
    <xf numFmtId="20" fontId="13" fillId="7" borderId="30" xfId="0" applyNumberFormat="1" applyFont="1" applyFill="1" applyBorder="1" applyAlignment="1">
      <alignment horizontal="center" vertical="center" wrapText="1"/>
    </xf>
    <xf numFmtId="0" fontId="14" fillId="7" borderId="23" xfId="0" applyFont="1" applyFill="1" applyBorder="1" applyAlignment="1">
      <alignment vertical="center" wrapText="1"/>
    </xf>
    <xf numFmtId="0" fontId="14" fillId="7" borderId="33" xfId="0" applyFont="1" applyFill="1" applyBorder="1" applyAlignment="1">
      <alignment vertical="center" wrapText="1"/>
    </xf>
    <xf numFmtId="0" fontId="16" fillId="7" borderId="23"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14" fillId="7" borderId="6" xfId="0" applyFont="1" applyFill="1" applyBorder="1" applyAlignment="1">
      <alignment vertical="center" wrapText="1"/>
    </xf>
    <xf numFmtId="0" fontId="14" fillId="7" borderId="22" xfId="0" applyFont="1" applyFill="1" applyBorder="1" applyAlignment="1">
      <alignment vertical="center" wrapText="1"/>
    </xf>
    <xf numFmtId="164" fontId="13" fillId="13" borderId="21" xfId="0" applyNumberFormat="1" applyFont="1" applyFill="1" applyBorder="1" applyAlignment="1">
      <alignment horizontal="center" vertical="center" wrapText="1"/>
    </xf>
    <xf numFmtId="164" fontId="13" fillId="13" borderId="0" xfId="0" applyNumberFormat="1" applyFont="1" applyFill="1" applyBorder="1" applyAlignment="1">
      <alignment horizontal="center" vertical="center" wrapText="1"/>
    </xf>
    <xf numFmtId="164" fontId="13" fillId="13" borderId="22" xfId="0" applyNumberFormat="1" applyFont="1" applyFill="1" applyBorder="1" applyAlignment="1">
      <alignment horizontal="center" vertical="center" wrapText="1"/>
    </xf>
    <xf numFmtId="164" fontId="13" fillId="13" borderId="21" xfId="0" applyNumberFormat="1" applyFont="1" applyFill="1" applyBorder="1" applyAlignment="1">
      <alignment horizontal="center" vertical="center" wrapText="1"/>
    </xf>
    <xf numFmtId="164" fontId="13" fillId="13" borderId="0" xfId="0" applyNumberFormat="1" applyFont="1" applyFill="1" applyBorder="1" applyAlignment="1">
      <alignment horizontal="center" vertical="center" wrapText="1"/>
    </xf>
    <xf numFmtId="164" fontId="13" fillId="13" borderId="22" xfId="0" applyNumberFormat="1" applyFont="1" applyFill="1" applyBorder="1" applyAlignment="1">
      <alignment horizontal="center" vertical="center" wrapText="1"/>
    </xf>
    <xf numFmtId="164" fontId="12" fillId="7" borderId="17" xfId="0" applyNumberFormat="1" applyFont="1" applyFill="1" applyBorder="1" applyAlignment="1">
      <alignment vertical="center" wrapText="1"/>
    </xf>
    <xf numFmtId="167" fontId="12" fillId="7" borderId="10" xfId="0" applyNumberFormat="1" applyFont="1" applyFill="1" applyBorder="1" applyAlignment="1">
      <alignment vertical="center" wrapText="1"/>
    </xf>
    <xf numFmtId="20" fontId="12" fillId="7" borderId="10" xfId="0" applyNumberFormat="1" applyFont="1" applyFill="1" applyBorder="1" applyAlignment="1">
      <alignment vertical="center" wrapText="1"/>
    </xf>
    <xf numFmtId="20" fontId="12" fillId="7" borderId="18" xfId="0" applyNumberFormat="1" applyFont="1" applyFill="1" applyBorder="1" applyAlignment="1">
      <alignment horizontal="center" vertical="center" wrapText="1"/>
    </xf>
    <xf numFmtId="0" fontId="14" fillId="7" borderId="17" xfId="0" applyFont="1" applyFill="1" applyBorder="1" applyAlignment="1">
      <alignment vertical="center" wrapText="1"/>
    </xf>
    <xf numFmtId="0" fontId="14" fillId="7" borderId="18" xfId="0" applyFont="1" applyFill="1" applyBorder="1" applyAlignment="1">
      <alignment vertical="center" wrapText="1"/>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4" fillId="7" borderId="34" xfId="0" applyFont="1" applyFill="1" applyBorder="1" applyAlignment="1">
      <alignment vertical="center" wrapText="1"/>
    </xf>
    <xf numFmtId="0" fontId="14" fillId="7" borderId="35" xfId="0" applyFont="1" applyFill="1" applyBorder="1" applyAlignment="1">
      <alignment vertical="center" wrapText="1"/>
    </xf>
    <xf numFmtId="0" fontId="4" fillId="8" borderId="19"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9" borderId="36"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27" xfId="0" applyFont="1" applyFill="1" applyBorder="1" applyAlignment="1">
      <alignment horizontal="center" vertical="center" wrapText="1"/>
    </xf>
    <xf numFmtId="164" fontId="12" fillId="7" borderId="19" xfId="0" applyNumberFormat="1" applyFont="1" applyFill="1" applyBorder="1" applyAlignment="1">
      <alignment vertical="center" wrapText="1"/>
    </xf>
    <xf numFmtId="167" fontId="12" fillId="7" borderId="7" xfId="0" applyNumberFormat="1" applyFont="1" applyFill="1" applyBorder="1" applyAlignment="1">
      <alignment vertical="center" wrapText="1"/>
    </xf>
    <xf numFmtId="20" fontId="12" fillId="7" borderId="20" xfId="0" applyNumberFormat="1" applyFont="1" applyFill="1" applyBorder="1" applyAlignment="1">
      <alignment horizontal="center" vertical="center" wrapText="1"/>
    </xf>
    <xf numFmtId="0" fontId="16" fillId="7" borderId="39" xfId="0" applyFont="1" applyFill="1" applyBorder="1" applyAlignment="1">
      <alignment horizontal="center" vertical="center"/>
    </xf>
    <xf numFmtId="0" fontId="16" fillId="7" borderId="40" xfId="0" applyFont="1" applyFill="1" applyBorder="1" applyAlignment="1">
      <alignment horizontal="center" vertical="center"/>
    </xf>
    <xf numFmtId="0" fontId="16" fillId="7" borderId="35" xfId="0" applyFont="1" applyFill="1" applyBorder="1" applyAlignment="1">
      <alignment horizontal="center" vertical="center"/>
    </xf>
    <xf numFmtId="0" fontId="14" fillId="7" borderId="41" xfId="0" applyFont="1" applyFill="1" applyBorder="1" applyAlignment="1">
      <alignment vertical="center" wrapText="1"/>
    </xf>
    <xf numFmtId="0" fontId="14" fillId="7" borderId="42" xfId="0" applyFont="1" applyFill="1" applyBorder="1" applyAlignment="1">
      <alignment vertical="center" wrapText="1"/>
    </xf>
    <xf numFmtId="0" fontId="16" fillId="7" borderId="21"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22" xfId="0" applyFont="1" applyFill="1" applyBorder="1" applyAlignment="1">
      <alignment horizontal="center" vertical="center"/>
    </xf>
    <xf numFmtId="0" fontId="16" fillId="7" borderId="28" xfId="0" applyFont="1" applyFill="1" applyBorder="1" applyAlignment="1">
      <alignment horizontal="center" vertical="center"/>
    </xf>
    <xf numFmtId="0" fontId="16" fillId="7" borderId="43" xfId="0" applyFont="1" applyFill="1" applyBorder="1" applyAlignment="1">
      <alignment horizontal="center" vertical="center"/>
    </xf>
    <xf numFmtId="0" fontId="16" fillId="7" borderId="29" xfId="0" applyFont="1" applyFill="1" applyBorder="1" applyAlignment="1">
      <alignment horizontal="center" vertical="center"/>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3" xfId="0" applyFont="1" applyFill="1" applyBorder="1" applyAlignment="1">
      <alignment horizontal="center" vertical="center"/>
    </xf>
    <xf numFmtId="0" fontId="4" fillId="12" borderId="17"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0" borderId="0" xfId="0" applyFont="1" applyFill="1" applyBorder="1" applyAlignment="1">
      <alignment vertical="center" wrapText="1"/>
    </xf>
    <xf numFmtId="0" fontId="4" fillId="12" borderId="19" xfId="0" applyFont="1" applyFill="1" applyBorder="1" applyAlignment="1">
      <alignment horizontal="center" vertical="center" wrapText="1"/>
    </xf>
    <xf numFmtId="0" fontId="4" fillId="12" borderId="36"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4" fillId="12" borderId="37" xfId="0" applyFont="1" applyFill="1" applyBorder="1" applyAlignment="1">
      <alignment horizontal="center" vertical="center" wrapText="1"/>
    </xf>
    <xf numFmtId="0" fontId="4" fillId="12" borderId="36"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30" xfId="0" applyFont="1" applyFill="1" applyBorder="1" applyAlignment="1">
      <alignment horizontal="center" vertical="center" wrapText="1"/>
    </xf>
    <xf numFmtId="0" fontId="15" fillId="7" borderId="21"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22" xfId="0" applyFont="1" applyFill="1" applyBorder="1" applyAlignment="1">
      <alignment horizontal="center" vertical="center"/>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9" borderId="37" xfId="0" applyFont="1" applyFill="1" applyBorder="1" applyAlignment="1">
      <alignment horizontal="center" vertical="center" wrapText="1"/>
    </xf>
    <xf numFmtId="0" fontId="4" fillId="9" borderId="36" xfId="0" applyFont="1" applyFill="1" applyBorder="1" applyAlignment="1">
      <alignment horizontal="center" vertical="center" wrapText="1"/>
    </xf>
    <xf numFmtId="164" fontId="13" fillId="7" borderId="25" xfId="0" applyNumberFormat="1" applyFont="1" applyFill="1" applyBorder="1" applyAlignment="1">
      <alignment vertical="center" wrapText="1"/>
    </xf>
    <xf numFmtId="167" fontId="13" fillId="7" borderId="26" xfId="0" applyNumberFormat="1" applyFont="1" applyFill="1" applyBorder="1" applyAlignment="1">
      <alignment vertical="center" wrapText="1"/>
    </xf>
    <xf numFmtId="20" fontId="13" fillId="7" borderId="26" xfId="0" applyNumberFormat="1" applyFont="1" applyFill="1" applyBorder="1" applyAlignment="1">
      <alignment vertical="center" wrapText="1"/>
    </xf>
    <xf numFmtId="20" fontId="13" fillId="7" borderId="27"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3" xfId="0" applyFont="1" applyFill="1" applyBorder="1" applyAlignment="1">
      <alignment horizontal="center" vertical="center" wrapText="1"/>
    </xf>
    <xf numFmtId="164" fontId="0" fillId="0" borderId="17" xfId="0" applyNumberFormat="1" applyFill="1" applyBorder="1" applyAlignment="1">
      <alignment vertical="center" wrapText="1"/>
    </xf>
    <xf numFmtId="16" fontId="4" fillId="0" borderId="11" xfId="0" applyNumberFormat="1" applyFont="1" applyFill="1" applyBorder="1" applyAlignment="1">
      <alignment vertical="center" wrapText="1"/>
    </xf>
    <xf numFmtId="20" fontId="0" fillId="0" borderId="18" xfId="0" applyNumberForma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8" xfId="0" applyFont="1" applyFill="1" applyBorder="1" applyAlignment="1">
      <alignment horizontal="center" vertical="center" wrapText="1" shrinkToFit="1"/>
    </xf>
    <xf numFmtId="0" fontId="4" fillId="9" borderId="17" xfId="0" applyFont="1" applyFill="1" applyBorder="1" applyAlignment="1">
      <alignment horizontal="center" vertical="center" wrapText="1"/>
    </xf>
    <xf numFmtId="0" fontId="4" fillId="9" borderId="18" xfId="0" applyFont="1" applyFill="1" applyBorder="1" applyAlignment="1">
      <alignment horizontal="center" vertical="center" wrapText="1"/>
    </xf>
    <xf numFmtId="16" fontId="4" fillId="0" borderId="9" xfId="0" applyNumberFormat="1" applyFont="1" applyFill="1" applyBorder="1" applyAlignment="1">
      <alignment vertical="center" wrapText="1"/>
    </xf>
    <xf numFmtId="0" fontId="4" fillId="11" borderId="37" xfId="0" applyFont="1" applyFill="1" applyBorder="1" applyAlignment="1">
      <alignment horizontal="center" vertical="center" wrapText="1"/>
    </xf>
    <xf numFmtId="0" fontId="4" fillId="11" borderId="36" xfId="0" applyFont="1" applyFill="1" applyBorder="1" applyAlignment="1">
      <alignment horizontal="center" vertical="center" wrapText="1"/>
    </xf>
    <xf numFmtId="0" fontId="4" fillId="12" borderId="20" xfId="0" applyFont="1" applyFill="1" applyBorder="1" applyAlignment="1">
      <alignment horizontal="center" vertical="center" wrapText="1"/>
    </xf>
    <xf numFmtId="0" fontId="4" fillId="11" borderId="38"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1" borderId="44"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12" borderId="27" xfId="0" applyFont="1" applyFill="1" applyBorder="1" applyAlignment="1">
      <alignment horizontal="center" vertical="center" wrapText="1"/>
    </xf>
    <xf numFmtId="164" fontId="13" fillId="7" borderId="19" xfId="0" applyNumberFormat="1" applyFont="1" applyFill="1" applyBorder="1" applyAlignment="1">
      <alignment vertical="center" wrapText="1"/>
    </xf>
    <xf numFmtId="16" fontId="14" fillId="7" borderId="9" xfId="0" applyNumberFormat="1" applyFont="1" applyFill="1" applyBorder="1" applyAlignment="1">
      <alignment vertical="center" wrapText="1"/>
    </xf>
    <xf numFmtId="20" fontId="13" fillId="7" borderId="20" xfId="0" applyNumberFormat="1" applyFont="1" applyFill="1" applyBorder="1" applyAlignment="1">
      <alignment horizontal="center" vertical="center" wrapText="1"/>
    </xf>
    <xf numFmtId="0" fontId="4" fillId="11" borderId="39"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11" borderId="45"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4" fillId="12" borderId="38"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7" borderId="47" xfId="0" applyFont="1" applyFill="1" applyBorder="1" applyAlignment="1">
      <alignment horizontal="center" vertical="center" wrapText="1"/>
    </xf>
    <xf numFmtId="0" fontId="4" fillId="11" borderId="19" xfId="0" applyFont="1" applyFill="1" applyBorder="1" applyAlignment="1">
      <alignment vertical="center" wrapText="1"/>
    </xf>
    <xf numFmtId="0" fontId="4" fillId="11" borderId="24" xfId="0" applyFont="1" applyFill="1" applyBorder="1" applyAlignment="1">
      <alignment vertical="center" wrapText="1"/>
    </xf>
    <xf numFmtId="16" fontId="4" fillId="0" borderId="15" xfId="0" applyNumberFormat="1" applyFont="1" applyFill="1" applyBorder="1" applyAlignment="1">
      <alignment vertical="center" wrapText="1"/>
    </xf>
    <xf numFmtId="0" fontId="5" fillId="11" borderId="25" xfId="0" applyFont="1" applyFill="1" applyBorder="1" applyAlignment="1">
      <alignment horizontal="left" vertical="center" wrapText="1"/>
    </xf>
    <xf numFmtId="0" fontId="4" fillId="11" borderId="27" xfId="0" applyFont="1" applyFill="1" applyBorder="1" applyAlignment="1">
      <alignment horizontal="center" vertical="center" wrapText="1" shrinkToFit="1"/>
    </xf>
    <xf numFmtId="0" fontId="4" fillId="12" borderId="31" xfId="0" applyFont="1" applyFill="1" applyBorder="1" applyAlignment="1">
      <alignment horizontal="center" vertical="center" wrapText="1"/>
    </xf>
    <xf numFmtId="0" fontId="4" fillId="12" borderId="30" xfId="0" applyFont="1" applyFill="1" applyBorder="1" applyAlignment="1">
      <alignment horizontal="center" vertical="center" wrapText="1"/>
    </xf>
    <xf numFmtId="0" fontId="0" fillId="0" borderId="0" xfId="0" applyAlignment="1">
      <alignment wrapText="1"/>
    </xf>
    <xf numFmtId="0" fontId="0" fillId="0" borderId="14" xfId="0" applyFill="1" applyBorder="1" applyAlignment="1">
      <alignment horizontal="center" vertical="center" wrapText="1"/>
    </xf>
    <xf numFmtId="0" fontId="1" fillId="0" borderId="0" xfId="1" applyFill="1" applyBorder="1" applyAlignment="1" applyProtection="1">
      <alignment vertical="center" wrapText="1"/>
    </xf>
    <xf numFmtId="0" fontId="0" fillId="0" borderId="7" xfId="0" applyBorder="1"/>
  </cellXfs>
  <cellStyles count="2">
    <cellStyle name="Hipervínculo" xfId="1" builtinId="8"/>
    <cellStyle name="Normal" xfId="0" builtinId="0"/>
  </cellStyles>
  <dxfs count="0"/>
  <tableStyles count="0" defaultTableStyle="TableStyleMedium9" defaultPivotStyle="PivotStyleLight16"/>
  <colors>
    <mruColors>
      <color rgb="FFCCFFFF"/>
      <color rgb="FF66CCFF"/>
      <color rgb="FFFFCCFF"/>
      <color rgb="FFDBE5F1"/>
      <color rgb="FFCCFFCC"/>
      <color rgb="FF33CCFF"/>
      <color rgb="FFFFCCCC"/>
      <color rgb="FFFF99CC"/>
      <color rgb="FF333333"/>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co/maps/txr54" TargetMode="External"/><Relationship Id="rId13" Type="http://schemas.openxmlformats.org/officeDocument/2006/relationships/hyperlink" Target="http://g.co/maps/aqzj3" TargetMode="External"/><Relationship Id="rId3" Type="http://schemas.openxmlformats.org/officeDocument/2006/relationships/hyperlink" Target="http://www.renfe.com/EN/viajeros/index.html" TargetMode="External"/><Relationship Id="rId7" Type="http://schemas.openxmlformats.org/officeDocument/2006/relationships/hyperlink" Target="http://www.elarrozal.com/" TargetMode="External"/><Relationship Id="rId12" Type="http://schemas.openxmlformats.org/officeDocument/2006/relationships/hyperlink" Target="http://g.co/maps/gqack" TargetMode="External"/><Relationship Id="rId2" Type="http://schemas.openxmlformats.org/officeDocument/2006/relationships/hyperlink" Target="http://www.renfe.com/EN/viajeros/index.html" TargetMode="External"/><Relationship Id="rId1" Type="http://schemas.openxmlformats.org/officeDocument/2006/relationships/hyperlink" Target="http://www.eurofiling.info/15th_workshop/index.shtml" TargetMode="External"/><Relationship Id="rId6" Type="http://schemas.openxmlformats.org/officeDocument/2006/relationships/hyperlink" Target="http://whc.unesco.org/en/list/379" TargetMode="External"/><Relationship Id="rId11" Type="http://schemas.openxmlformats.org/officeDocument/2006/relationships/hyperlink" Target="http://g.co/maps/xwwc9" TargetMode="External"/><Relationship Id="rId5" Type="http://schemas.openxmlformats.org/officeDocument/2006/relationships/hyperlink" Target="http://whc.unesco.org/en/list/313" TargetMode="External"/><Relationship Id="rId15" Type="http://schemas.openxmlformats.org/officeDocument/2006/relationships/printerSettings" Target="../printerSettings/printerSettings1.bin"/><Relationship Id="rId10" Type="http://schemas.openxmlformats.org/officeDocument/2006/relationships/hyperlink" Target="http://g.co/maps/gubb4" TargetMode="External"/><Relationship Id="rId4" Type="http://schemas.openxmlformats.org/officeDocument/2006/relationships/hyperlink" Target="http://www.gomadrid.com/sights/rastro.html" TargetMode="External"/><Relationship Id="rId9" Type="http://schemas.openxmlformats.org/officeDocument/2006/relationships/hyperlink" Target="http://www.eurofiling.info/15th_workshop/Logistics.pdf" TargetMode="External"/><Relationship Id="rId14" Type="http://schemas.openxmlformats.org/officeDocument/2006/relationships/hyperlink" Target="http://g.co/maps/ym7r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rrunada.org/en/Publications/z141/Mandatory-Accounting-Disclosure-by-Small-Private-Companies.axd" TargetMode="External"/><Relationship Id="rId1" Type="http://schemas.openxmlformats.org/officeDocument/2006/relationships/hyperlink" Target="http://www.xbrl.e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archive.xbrl.org/24th/sites/24thconference.xbrl.org/files/ACDM8-Prof__Stefano_Zambon_-_XBRL24_Abu_Dhabi,_22_03_2012.ppt" TargetMode="External"/><Relationship Id="rId2" Type="http://schemas.openxmlformats.org/officeDocument/2006/relationships/hyperlink" Target="http://www.aeca.es/temporales2011/respuestas_discussion_paper_iirc.pdf" TargetMode="External"/><Relationship Id="rId1" Type="http://schemas.openxmlformats.org/officeDocument/2006/relationships/hyperlink" Target="http://www.eurofiling.info/15th_workshop/ir.shtml" TargetMode="External"/><Relationship Id="rId6" Type="http://schemas.openxmlformats.org/officeDocument/2006/relationships/printerSettings" Target="../printerSettings/printerSettings3.bin"/><Relationship Id="rId5" Type="http://schemas.openxmlformats.org/officeDocument/2006/relationships/hyperlink" Target="http://www.ibr-mag.com/upload/issue/2012/feb/ibr_FEB12_LowRes.pdf" TargetMode="External"/><Relationship Id="rId4" Type="http://schemas.openxmlformats.org/officeDocument/2006/relationships/hyperlink" Target="http://www.ibr-mag.com/upload/issue/2012/feb/ibr_FEB12_LowRe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vs.cl/sitio/xbrl/html/index.php" TargetMode="External"/><Relationship Id="rId2" Type="http://schemas.openxmlformats.org/officeDocument/2006/relationships/hyperlink" Target="http://www.superbancos.gob.pa/XBRL/xbrl/taxonomias" TargetMode="External"/><Relationship Id="rId1" Type="http://schemas.openxmlformats.org/officeDocument/2006/relationships/hyperlink" Target="http://www.eurofiling.info/15th_workshop/tt.shtml" TargetMode="External"/><Relationship Id="rId6" Type="http://schemas.openxmlformats.org/officeDocument/2006/relationships/printerSettings" Target="../printerSettings/printerSettings4.bin"/><Relationship Id="rId5" Type="http://schemas.openxmlformats.org/officeDocument/2006/relationships/hyperlink" Target="http://www.ifrs.org/xbrl/xbrl.htm" TargetMode="External"/><Relationship Id="rId4" Type="http://schemas.openxmlformats.org/officeDocument/2006/relationships/hyperlink" Target="http://www.arrunada.org/en/Publications/z141/Mandatory-Accounting-Disclosure-by-Small-Private-Companies.axd"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openfiling.info/" TargetMode="External"/><Relationship Id="rId3" Type="http://schemas.openxmlformats.org/officeDocument/2006/relationships/hyperlink" Target="http://www.openfiling.info/?page_id=382" TargetMode="External"/><Relationship Id="rId7" Type="http://schemas.openxmlformats.org/officeDocument/2006/relationships/hyperlink" Target="http://www.openfiling.info/" TargetMode="External"/><Relationship Id="rId2" Type="http://schemas.openxmlformats.org/officeDocument/2006/relationships/hyperlink" Target="http://arelle.org/" TargetMode="External"/><Relationship Id="rId1" Type="http://schemas.openxmlformats.org/officeDocument/2006/relationships/hyperlink" Target="http://www.eurofiling.info/15th_workshop/tt.shtml" TargetMode="External"/><Relationship Id="rId6" Type="http://schemas.openxmlformats.org/officeDocument/2006/relationships/hyperlink" Target="http://www.monnet-project.eu/Monnet/Monnet/English?init=true" TargetMode="External"/><Relationship Id="rId5" Type="http://schemas.openxmlformats.org/officeDocument/2006/relationships/hyperlink" Target="http://www.cen.eu/cen/Sectors/Sectors/ISSS/Activity/Pages/XBRL.aspx" TargetMode="External"/><Relationship Id="rId4" Type="http://schemas.openxmlformats.org/officeDocument/2006/relationships/hyperlink" Target="https://joinup.ec.europa.eu/news/version-100-core-business-core-location-and-core-person-vocabulary-released-today" TargetMode="External"/><Relationship Id="rId9"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76"/>
  <sheetViews>
    <sheetView tabSelected="1" workbookViewId="0">
      <selection activeCell="A2" sqref="A2"/>
    </sheetView>
  </sheetViews>
  <sheetFormatPr baseColWidth="10" defaultRowHeight="15"/>
  <cols>
    <col min="1" max="1" width="6.140625" customWidth="1"/>
    <col min="2" max="2" width="7.7109375" customWidth="1"/>
    <col min="3" max="3" width="7.42578125" customWidth="1"/>
    <col min="4" max="4" width="6.7109375" customWidth="1"/>
    <col min="5" max="5" width="6.7109375" style="127" customWidth="1"/>
    <col min="6" max="6" width="42.140625" customWidth="1"/>
    <col min="7" max="7" width="26" customWidth="1"/>
    <col min="8" max="8" width="40.7109375" customWidth="1"/>
    <col min="9" max="9" width="24.7109375" customWidth="1"/>
    <col min="10" max="10" width="40.7109375" customWidth="1"/>
    <col min="11" max="11" width="24.7109375" customWidth="1"/>
  </cols>
  <sheetData>
    <row r="1" spans="1:11" ht="30" customHeight="1">
      <c r="B1" s="18" t="s">
        <v>147</v>
      </c>
    </row>
    <row r="2" spans="1:11" s="13" customFormat="1" ht="30" customHeight="1">
      <c r="A2" s="101" t="s">
        <v>240</v>
      </c>
      <c r="E2" s="128"/>
      <c r="F2" s="93" t="s">
        <v>36</v>
      </c>
      <c r="G2" s="93"/>
      <c r="H2" s="14" t="s">
        <v>49</v>
      </c>
      <c r="I2" s="14"/>
    </row>
    <row r="4" spans="1:11" ht="15.75" thickBot="1">
      <c r="A4" s="116" t="s">
        <v>131</v>
      </c>
      <c r="B4" s="116"/>
      <c r="C4" s="116"/>
      <c r="D4" s="116"/>
      <c r="E4" s="116"/>
      <c r="F4" s="129" t="s">
        <v>155</v>
      </c>
      <c r="G4" s="129"/>
      <c r="H4" s="130" t="s">
        <v>157</v>
      </c>
      <c r="I4" s="130"/>
      <c r="J4" s="100" t="s">
        <v>156</v>
      </c>
      <c r="K4" s="100"/>
    </row>
    <row r="5" spans="1:11">
      <c r="A5" s="131" t="s">
        <v>26</v>
      </c>
      <c r="B5" s="132" t="s">
        <v>24</v>
      </c>
      <c r="C5" s="132" t="s">
        <v>1</v>
      </c>
      <c r="D5" s="133" t="s">
        <v>2</v>
      </c>
      <c r="E5" s="134" t="s">
        <v>3</v>
      </c>
      <c r="F5" s="135" t="s">
        <v>0</v>
      </c>
      <c r="G5" s="136"/>
      <c r="H5" s="135" t="s">
        <v>75</v>
      </c>
      <c r="I5" s="136"/>
      <c r="J5" s="135" t="s">
        <v>77</v>
      </c>
      <c r="K5" s="136"/>
    </row>
    <row r="6" spans="1:11">
      <c r="A6" s="137"/>
      <c r="B6" s="138"/>
      <c r="C6" s="138"/>
      <c r="D6" s="139"/>
      <c r="E6" s="140"/>
      <c r="F6" s="141" t="s">
        <v>4</v>
      </c>
      <c r="G6" s="142" t="s">
        <v>213</v>
      </c>
      <c r="H6" s="141" t="s">
        <v>4</v>
      </c>
      <c r="I6" s="142" t="s">
        <v>213</v>
      </c>
      <c r="J6" s="141" t="s">
        <v>4</v>
      </c>
      <c r="K6" s="142" t="s">
        <v>213</v>
      </c>
    </row>
    <row r="7" spans="1:11" s="10" customFormat="1" ht="30" customHeight="1">
      <c r="A7" s="143" t="s">
        <v>16</v>
      </c>
      <c r="B7" s="144">
        <v>41058</v>
      </c>
      <c r="C7" s="64">
        <v>0.375</v>
      </c>
      <c r="D7" s="64">
        <v>0.70833333333333337</v>
      </c>
      <c r="E7" s="145"/>
      <c r="F7" s="146"/>
      <c r="G7" s="147"/>
      <c r="H7" s="148" t="s">
        <v>214</v>
      </c>
      <c r="I7" s="149"/>
      <c r="J7" s="146"/>
      <c r="K7" s="147"/>
    </row>
    <row r="8" spans="1:11" s="10" customFormat="1" ht="30" customHeight="1">
      <c r="A8" s="143" t="s">
        <v>17</v>
      </c>
      <c r="B8" s="144">
        <v>41059</v>
      </c>
      <c r="C8" s="64">
        <v>0.375</v>
      </c>
      <c r="D8" s="64">
        <v>0.70833333333333337</v>
      </c>
      <c r="E8" s="145"/>
      <c r="F8" s="146"/>
      <c r="G8" s="147"/>
      <c r="H8" s="150"/>
      <c r="I8" s="151"/>
      <c r="J8" s="152" t="s">
        <v>215</v>
      </c>
      <c r="K8" s="147"/>
    </row>
    <row r="9" spans="1:11" s="10" customFormat="1" ht="30" customHeight="1">
      <c r="A9" s="143" t="s">
        <v>17</v>
      </c>
      <c r="B9" s="144">
        <v>41059</v>
      </c>
      <c r="C9" s="64">
        <v>0.58333333333333337</v>
      </c>
      <c r="D9" s="64">
        <v>0.60416666666666663</v>
      </c>
      <c r="E9" s="145">
        <v>2.0833333333333332E-2</v>
      </c>
      <c r="F9" s="146"/>
      <c r="G9" s="147"/>
      <c r="H9" s="153"/>
      <c r="I9" s="154"/>
      <c r="J9" s="155"/>
      <c r="K9" s="156"/>
    </row>
    <row r="10" spans="1:11" s="10" customFormat="1" ht="17.100000000000001" customHeight="1">
      <c r="A10" s="143" t="s">
        <v>17</v>
      </c>
      <c r="B10" s="144">
        <v>41059</v>
      </c>
      <c r="C10" s="64">
        <f>D9</f>
        <v>0.60416666666666663</v>
      </c>
      <c r="D10" s="64">
        <f>C10+E10</f>
        <v>0.66666666666666663</v>
      </c>
      <c r="E10" s="145">
        <v>6.25E-2</v>
      </c>
      <c r="F10" s="146"/>
      <c r="G10" s="147"/>
      <c r="H10" s="157"/>
      <c r="I10" s="154"/>
      <c r="J10" s="158" t="s">
        <v>216</v>
      </c>
      <c r="K10" s="156"/>
    </row>
    <row r="11" spans="1:11" s="10" customFormat="1" ht="17.100000000000001" customHeight="1">
      <c r="A11" s="143" t="s">
        <v>17</v>
      </c>
      <c r="B11" s="144">
        <v>41059</v>
      </c>
      <c r="C11" s="64">
        <f t="shared" ref="C11:C12" si="0">D10</f>
        <v>0.66666666666666663</v>
      </c>
      <c r="D11" s="64">
        <f t="shared" ref="D11:D12" si="1">C11+E11</f>
        <v>0.70833333333333326</v>
      </c>
      <c r="E11" s="145">
        <v>4.1666666666666664E-2</v>
      </c>
      <c r="F11" s="146"/>
      <c r="G11" s="147"/>
      <c r="H11" s="153"/>
      <c r="I11" s="154"/>
      <c r="J11" s="158"/>
      <c r="K11" s="156"/>
    </row>
    <row r="12" spans="1:11" s="10" customFormat="1" ht="30" customHeight="1" thickBot="1">
      <c r="A12" s="159" t="s">
        <v>17</v>
      </c>
      <c r="B12" s="160">
        <v>41059</v>
      </c>
      <c r="C12" s="161">
        <f t="shared" si="0"/>
        <v>0.70833333333333326</v>
      </c>
      <c r="D12" s="161">
        <f t="shared" si="1"/>
        <v>0.79166666666666663</v>
      </c>
      <c r="E12" s="162">
        <v>8.3333333333333329E-2</v>
      </c>
      <c r="F12" s="163"/>
      <c r="G12" s="164"/>
      <c r="H12" s="165" t="s">
        <v>217</v>
      </c>
      <c r="I12" s="166"/>
      <c r="J12" s="167" t="s">
        <v>218</v>
      </c>
      <c r="K12" s="168"/>
    </row>
    <row r="13" spans="1:11" s="10" customFormat="1" ht="17.100000000000001" customHeight="1" thickBot="1">
      <c r="A13" s="169" t="s">
        <v>18</v>
      </c>
      <c r="B13" s="170">
        <v>41059</v>
      </c>
      <c r="C13" s="171">
        <v>0.83333333333333337</v>
      </c>
      <c r="D13" s="171">
        <v>0.9375</v>
      </c>
      <c r="E13" s="172"/>
      <c r="F13" s="173"/>
      <c r="G13" s="174"/>
      <c r="H13" s="175" t="s">
        <v>72</v>
      </c>
      <c r="I13" s="176"/>
      <c r="J13" s="177"/>
      <c r="K13" s="178"/>
    </row>
    <row r="14" spans="1:11" s="10" customFormat="1" ht="30" customHeight="1">
      <c r="A14" s="179"/>
      <c r="B14" s="180"/>
      <c r="C14" s="180"/>
      <c r="D14" s="180"/>
      <c r="E14" s="180"/>
      <c r="F14" s="180"/>
      <c r="G14" s="180"/>
      <c r="H14" s="180"/>
      <c r="I14" s="180"/>
      <c r="J14" s="180"/>
      <c r="K14" s="181"/>
    </row>
    <row r="15" spans="1:11" s="10" customFormat="1" ht="30" customHeight="1" thickBot="1">
      <c r="A15" s="182"/>
      <c r="B15" s="183"/>
      <c r="C15" s="183"/>
      <c r="D15" s="183"/>
      <c r="E15" s="183"/>
      <c r="F15" s="183"/>
      <c r="G15" s="183"/>
      <c r="H15" s="183"/>
      <c r="I15" s="183"/>
      <c r="J15" s="183"/>
      <c r="K15" s="184"/>
    </row>
    <row r="16" spans="1:11" s="10" customFormat="1" ht="30" customHeight="1">
      <c r="A16" s="185" t="s">
        <v>18</v>
      </c>
      <c r="B16" s="186">
        <v>41060</v>
      </c>
      <c r="C16" s="187">
        <v>0.33333333333333331</v>
      </c>
      <c r="D16" s="187">
        <v>0.375</v>
      </c>
      <c r="E16" s="188">
        <v>4.1666666666666664E-2</v>
      </c>
      <c r="F16" s="189"/>
      <c r="G16" s="190"/>
      <c r="H16" s="191" t="s">
        <v>67</v>
      </c>
      <c r="I16" s="192"/>
      <c r="J16" s="193"/>
      <c r="K16" s="194"/>
    </row>
    <row r="17" spans="1:11" s="10" customFormat="1" ht="30" customHeight="1">
      <c r="A17" s="143" t="s">
        <v>18</v>
      </c>
      <c r="B17" s="144">
        <v>41060</v>
      </c>
      <c r="C17" s="64">
        <f>D16</f>
        <v>0.375</v>
      </c>
      <c r="D17" s="64">
        <f>C17+E17</f>
        <v>0.38194444444444442</v>
      </c>
      <c r="E17" s="145">
        <v>6.9444444444444441E-3</v>
      </c>
      <c r="F17" s="195" t="s">
        <v>219</v>
      </c>
      <c r="G17" s="196" t="s">
        <v>133</v>
      </c>
      <c r="H17" s="197" t="s">
        <v>56</v>
      </c>
      <c r="I17" s="198" t="s">
        <v>57</v>
      </c>
      <c r="J17" s="146"/>
      <c r="K17" s="147"/>
    </row>
    <row r="18" spans="1:11" s="10" customFormat="1" ht="17.100000000000001" customHeight="1">
      <c r="A18" s="143" t="s">
        <v>18</v>
      </c>
      <c r="B18" s="144">
        <v>41060</v>
      </c>
      <c r="C18" s="64">
        <f>D17</f>
        <v>0.38194444444444442</v>
      </c>
      <c r="D18" s="64">
        <f>C18+E18</f>
        <v>0.38541666666666663</v>
      </c>
      <c r="E18" s="145">
        <v>3.472222222222222E-3</v>
      </c>
      <c r="F18" s="158" t="s">
        <v>166</v>
      </c>
      <c r="G18" s="199" t="s">
        <v>167</v>
      </c>
      <c r="H18" s="200" t="s">
        <v>220</v>
      </c>
      <c r="I18" s="201" t="s">
        <v>35</v>
      </c>
      <c r="J18" s="146"/>
      <c r="K18" s="147"/>
    </row>
    <row r="19" spans="1:11" s="10" customFormat="1" ht="30" customHeight="1">
      <c r="A19" s="143" t="s">
        <v>18</v>
      </c>
      <c r="B19" s="144">
        <v>41060</v>
      </c>
      <c r="C19" s="64">
        <f>D18</f>
        <v>0.38541666666666663</v>
      </c>
      <c r="D19" s="64">
        <f>C19+E19</f>
        <v>0.38888888888888884</v>
      </c>
      <c r="E19" s="145">
        <v>3.472222222222222E-3</v>
      </c>
      <c r="F19" s="158"/>
      <c r="G19" s="199"/>
      <c r="H19" s="202"/>
      <c r="I19" s="203"/>
      <c r="J19" s="146"/>
      <c r="K19" s="147"/>
    </row>
    <row r="20" spans="1:11" s="10" customFormat="1" ht="30" customHeight="1">
      <c r="A20" s="143" t="s">
        <v>18</v>
      </c>
      <c r="B20" s="144">
        <v>41060</v>
      </c>
      <c r="C20" s="64">
        <f t="shared" ref="C20:C36" si="2">D19</f>
        <v>0.38888888888888884</v>
      </c>
      <c r="D20" s="64">
        <f t="shared" ref="D20:D36" si="3">C20+E20</f>
        <v>0.39236111111111105</v>
      </c>
      <c r="E20" s="145">
        <v>3.472222222222222E-3</v>
      </c>
      <c r="F20" s="158"/>
      <c r="G20" s="199"/>
      <c r="H20" s="202"/>
      <c r="I20" s="203"/>
      <c r="J20" s="200" t="s">
        <v>204</v>
      </c>
      <c r="K20" s="201" t="s">
        <v>106</v>
      </c>
    </row>
    <row r="21" spans="1:11" s="10" customFormat="1">
      <c r="A21" s="143" t="s">
        <v>18</v>
      </c>
      <c r="B21" s="144">
        <v>41060</v>
      </c>
      <c r="C21" s="64">
        <f t="shared" si="2"/>
        <v>0.39236111111111105</v>
      </c>
      <c r="D21" s="64">
        <f t="shared" si="3"/>
        <v>0.39583333333333326</v>
      </c>
      <c r="E21" s="145">
        <v>3.472222222222222E-3</v>
      </c>
      <c r="F21" s="158" t="s">
        <v>169</v>
      </c>
      <c r="G21" s="199" t="s">
        <v>168</v>
      </c>
      <c r="H21" s="202"/>
      <c r="I21" s="203"/>
      <c r="J21" s="204"/>
      <c r="K21" s="205"/>
    </row>
    <row r="22" spans="1:11" s="10" customFormat="1" ht="30" customHeight="1">
      <c r="A22" s="143" t="s">
        <v>18</v>
      </c>
      <c r="B22" s="144">
        <v>41060</v>
      </c>
      <c r="C22" s="64">
        <f t="shared" si="2"/>
        <v>0.39583333333333326</v>
      </c>
      <c r="D22" s="64">
        <f t="shared" si="3"/>
        <v>0.40277777777777768</v>
      </c>
      <c r="E22" s="145">
        <v>6.9444444444444441E-3</v>
      </c>
      <c r="F22" s="158"/>
      <c r="G22" s="199"/>
      <c r="H22" s="202"/>
      <c r="I22" s="203"/>
      <c r="J22" s="200" t="s">
        <v>107</v>
      </c>
      <c r="K22" s="201" t="s">
        <v>110</v>
      </c>
    </row>
    <row r="23" spans="1:11" s="10" customFormat="1">
      <c r="A23" s="143" t="s">
        <v>18</v>
      </c>
      <c r="B23" s="144">
        <v>41060</v>
      </c>
      <c r="C23" s="64">
        <f t="shared" si="2"/>
        <v>0.40277777777777768</v>
      </c>
      <c r="D23" s="64">
        <f t="shared" si="3"/>
        <v>0.4097222222222221</v>
      </c>
      <c r="E23" s="145">
        <v>6.9444444444444441E-3</v>
      </c>
      <c r="F23" s="158" t="s">
        <v>170</v>
      </c>
      <c r="G23" s="199" t="s">
        <v>174</v>
      </c>
      <c r="H23" s="202"/>
      <c r="I23" s="203"/>
      <c r="J23" s="204"/>
      <c r="K23" s="205"/>
    </row>
    <row r="24" spans="1:11" s="10" customFormat="1" ht="24.95" customHeight="1">
      <c r="A24" s="143" t="s">
        <v>18</v>
      </c>
      <c r="B24" s="144">
        <v>41060</v>
      </c>
      <c r="C24" s="64">
        <f t="shared" si="2"/>
        <v>0.4097222222222221</v>
      </c>
      <c r="D24" s="64">
        <f t="shared" si="3"/>
        <v>0.41319444444444431</v>
      </c>
      <c r="E24" s="145">
        <v>3.472222222222222E-3</v>
      </c>
      <c r="F24" s="158"/>
      <c r="G24" s="199"/>
      <c r="H24" s="202"/>
      <c r="I24" s="203"/>
      <c r="J24" s="200" t="s">
        <v>108</v>
      </c>
      <c r="K24" s="201" t="s">
        <v>112</v>
      </c>
    </row>
    <row r="25" spans="1:11" s="10" customFormat="1" ht="24.95" customHeight="1">
      <c r="A25" s="143" t="s">
        <v>18</v>
      </c>
      <c r="B25" s="144">
        <v>41060</v>
      </c>
      <c r="C25" s="64">
        <f t="shared" si="2"/>
        <v>0.41319444444444431</v>
      </c>
      <c r="D25" s="64">
        <f t="shared" si="3"/>
        <v>0.42361111111111099</v>
      </c>
      <c r="E25" s="145">
        <v>1.0416666666666666E-2</v>
      </c>
      <c r="F25" s="195" t="s">
        <v>171</v>
      </c>
      <c r="G25" s="196" t="s">
        <v>175</v>
      </c>
      <c r="H25" s="202"/>
      <c r="I25" s="203"/>
      <c r="J25" s="204"/>
      <c r="K25" s="205"/>
    </row>
    <row r="26" spans="1:11" s="10" customFormat="1" ht="24.95" customHeight="1">
      <c r="A26" s="143" t="s">
        <v>18</v>
      </c>
      <c r="B26" s="144">
        <v>41060</v>
      </c>
      <c r="C26" s="64">
        <f t="shared" si="2"/>
        <v>0.42361111111111099</v>
      </c>
      <c r="D26" s="64">
        <f t="shared" si="3"/>
        <v>0.43402777777777768</v>
      </c>
      <c r="E26" s="145">
        <v>1.0416666666666666E-2</v>
      </c>
      <c r="F26" s="195" t="s">
        <v>172</v>
      </c>
      <c r="G26" s="196" t="s">
        <v>176</v>
      </c>
      <c r="H26" s="202"/>
      <c r="I26" s="203"/>
      <c r="J26" s="206" t="s">
        <v>148</v>
      </c>
      <c r="K26" s="207" t="s">
        <v>111</v>
      </c>
    </row>
    <row r="27" spans="1:11" s="10" customFormat="1" ht="24.95" customHeight="1" thickBot="1">
      <c r="A27" s="143" t="s">
        <v>18</v>
      </c>
      <c r="B27" s="144">
        <v>41060</v>
      </c>
      <c r="C27" s="64">
        <f t="shared" si="2"/>
        <v>0.43402777777777768</v>
      </c>
      <c r="D27" s="64">
        <f t="shared" si="3"/>
        <v>0.43749999999999989</v>
      </c>
      <c r="E27" s="145">
        <v>3.472222222222222E-3</v>
      </c>
      <c r="F27" s="158" t="s">
        <v>173</v>
      </c>
      <c r="G27" s="199" t="s">
        <v>177</v>
      </c>
      <c r="H27" s="208"/>
      <c r="I27" s="209"/>
      <c r="J27" s="210"/>
      <c r="K27" s="211"/>
    </row>
    <row r="28" spans="1:11" s="10" customFormat="1" ht="24.95" customHeight="1">
      <c r="A28" s="212" t="s">
        <v>18</v>
      </c>
      <c r="B28" s="213">
        <v>41060</v>
      </c>
      <c r="C28" s="16">
        <f t="shared" si="2"/>
        <v>0.43749999999999989</v>
      </c>
      <c r="D28" s="16">
        <f t="shared" si="3"/>
        <v>0.44444444444444431</v>
      </c>
      <c r="E28" s="214">
        <v>6.9444444444444441E-3</v>
      </c>
      <c r="F28" s="158"/>
      <c r="G28" s="199"/>
      <c r="H28" s="215" t="s">
        <v>221</v>
      </c>
      <c r="I28" s="216"/>
      <c r="J28" s="216"/>
      <c r="K28" s="217"/>
    </row>
    <row r="29" spans="1:11" s="10" customFormat="1" ht="24.95" customHeight="1">
      <c r="A29" s="212" t="s">
        <v>18</v>
      </c>
      <c r="B29" s="213">
        <v>41060</v>
      </c>
      <c r="C29" s="16">
        <f t="shared" si="2"/>
        <v>0.44444444444444431</v>
      </c>
      <c r="D29" s="16">
        <f t="shared" si="3"/>
        <v>0.45486111111111099</v>
      </c>
      <c r="E29" s="214">
        <v>1.0416666666666666E-2</v>
      </c>
      <c r="F29" s="218"/>
      <c r="G29" s="219"/>
      <c r="H29" s="220"/>
      <c r="I29" s="221"/>
      <c r="J29" s="221"/>
      <c r="K29" s="222"/>
    </row>
    <row r="30" spans="1:11" s="10" customFormat="1" ht="24.95" customHeight="1" thickBot="1">
      <c r="A30" s="212" t="s">
        <v>18</v>
      </c>
      <c r="B30" s="213">
        <v>41060</v>
      </c>
      <c r="C30" s="16">
        <f t="shared" si="2"/>
        <v>0.45486111111111099</v>
      </c>
      <c r="D30" s="16">
        <f t="shared" si="3"/>
        <v>0.4583333333333332</v>
      </c>
      <c r="E30" s="214">
        <v>3.472222222222222E-3</v>
      </c>
      <c r="F30" s="158" t="s">
        <v>178</v>
      </c>
      <c r="G30" s="199" t="s">
        <v>181</v>
      </c>
      <c r="H30" s="223"/>
      <c r="I30" s="224"/>
      <c r="J30" s="224"/>
      <c r="K30" s="225"/>
    </row>
    <row r="31" spans="1:11" s="10" customFormat="1" ht="24.95" customHeight="1">
      <c r="A31" s="143" t="s">
        <v>18</v>
      </c>
      <c r="B31" s="144">
        <v>41060</v>
      </c>
      <c r="C31" s="64">
        <f t="shared" si="2"/>
        <v>0.4583333333333332</v>
      </c>
      <c r="D31" s="64">
        <f t="shared" si="3"/>
        <v>0.46527777777777762</v>
      </c>
      <c r="E31" s="145">
        <v>6.9444444444444441E-3</v>
      </c>
      <c r="F31" s="158"/>
      <c r="G31" s="199"/>
      <c r="H31" s="226" t="s">
        <v>222</v>
      </c>
      <c r="I31" s="227" t="s">
        <v>211</v>
      </c>
      <c r="J31" s="226" t="s">
        <v>194</v>
      </c>
      <c r="K31" s="227" t="s">
        <v>207</v>
      </c>
    </row>
    <row r="32" spans="1:11" s="10" customFormat="1" ht="38.25">
      <c r="A32" s="143" t="s">
        <v>18</v>
      </c>
      <c r="B32" s="144">
        <v>41060</v>
      </c>
      <c r="C32" s="64">
        <f t="shared" si="2"/>
        <v>0.46527777777777762</v>
      </c>
      <c r="D32" s="64">
        <f t="shared" si="3"/>
        <v>0.47569444444444431</v>
      </c>
      <c r="E32" s="145">
        <v>1.0416666666666666E-2</v>
      </c>
      <c r="F32" s="195" t="s">
        <v>179</v>
      </c>
      <c r="G32" s="196" t="s">
        <v>187</v>
      </c>
      <c r="H32" s="206"/>
      <c r="I32" s="207"/>
      <c r="J32" s="206"/>
      <c r="K32" s="207"/>
    </row>
    <row r="33" spans="1:11" s="10" customFormat="1" ht="38.25">
      <c r="A33" s="143" t="s">
        <v>18</v>
      </c>
      <c r="B33" s="144">
        <v>41060</v>
      </c>
      <c r="C33" s="64">
        <f t="shared" si="2"/>
        <v>0.47569444444444431</v>
      </c>
      <c r="D33" s="64">
        <f t="shared" si="3"/>
        <v>0.48611111111111099</v>
      </c>
      <c r="E33" s="145">
        <v>1.0416666666666666E-2</v>
      </c>
      <c r="F33" s="195" t="s">
        <v>180</v>
      </c>
      <c r="G33" s="196" t="s">
        <v>182</v>
      </c>
      <c r="H33" s="206"/>
      <c r="I33" s="207"/>
      <c r="J33" s="206"/>
      <c r="K33" s="207"/>
    </row>
    <row r="34" spans="1:11" s="10" customFormat="1" ht="25.5">
      <c r="A34" s="143" t="s">
        <v>18</v>
      </c>
      <c r="B34" s="144">
        <v>41060</v>
      </c>
      <c r="C34" s="64">
        <f t="shared" si="2"/>
        <v>0.48611111111111099</v>
      </c>
      <c r="D34" s="64">
        <f t="shared" si="3"/>
        <v>0.49652777777777768</v>
      </c>
      <c r="E34" s="145">
        <v>1.0416666666666666E-2</v>
      </c>
      <c r="F34" s="195" t="s">
        <v>137</v>
      </c>
      <c r="G34" s="196" t="s">
        <v>138</v>
      </c>
      <c r="H34" s="206"/>
      <c r="I34" s="207"/>
      <c r="J34" s="206"/>
      <c r="K34" s="207"/>
    </row>
    <row r="35" spans="1:11" s="10" customFormat="1" ht="26.25" thickBot="1">
      <c r="A35" s="143" t="s">
        <v>18</v>
      </c>
      <c r="B35" s="144">
        <v>41060</v>
      </c>
      <c r="C35" s="64">
        <f t="shared" si="2"/>
        <v>0.49652777777777768</v>
      </c>
      <c r="D35" s="64">
        <f t="shared" si="3"/>
        <v>0.49999999999999989</v>
      </c>
      <c r="E35" s="145">
        <v>3.472222222222222E-3</v>
      </c>
      <c r="F35" s="167" t="s">
        <v>135</v>
      </c>
      <c r="G35" s="228" t="s">
        <v>136</v>
      </c>
      <c r="H35" s="210"/>
      <c r="I35" s="211"/>
      <c r="J35" s="210"/>
      <c r="K35" s="211"/>
    </row>
    <row r="36" spans="1:11" s="10" customFormat="1" ht="15.75" thickBot="1">
      <c r="A36" s="212" t="s">
        <v>18</v>
      </c>
      <c r="B36" s="213">
        <v>41060</v>
      </c>
      <c r="C36" s="16">
        <f t="shared" si="2"/>
        <v>0.49999999999999989</v>
      </c>
      <c r="D36" s="16">
        <f t="shared" si="3"/>
        <v>0.54166666666666652</v>
      </c>
      <c r="E36" s="214">
        <v>4.1666666666666664E-2</v>
      </c>
      <c r="F36" s="229" t="s">
        <v>74</v>
      </c>
      <c r="G36" s="230"/>
      <c r="H36" s="230"/>
      <c r="I36" s="230"/>
      <c r="J36" s="230"/>
      <c r="K36" s="231"/>
    </row>
    <row r="37" spans="1:11" s="10" customFormat="1" ht="38.25">
      <c r="A37" s="143" t="s">
        <v>18</v>
      </c>
      <c r="B37" s="144">
        <v>41060</v>
      </c>
      <c r="C37" s="64">
        <f>D36</f>
        <v>0.54166666666666652</v>
      </c>
      <c r="D37" s="64">
        <f>C37+E37</f>
        <v>0.54513888888888873</v>
      </c>
      <c r="E37" s="145">
        <v>3.472222222222222E-3</v>
      </c>
      <c r="F37" s="232" t="s">
        <v>223</v>
      </c>
      <c r="G37" s="233" t="s">
        <v>186</v>
      </c>
      <c r="H37" s="234" t="s">
        <v>143</v>
      </c>
      <c r="I37" s="235" t="s">
        <v>54</v>
      </c>
      <c r="J37" s="236"/>
      <c r="K37" s="147"/>
    </row>
    <row r="38" spans="1:11" s="10" customFormat="1" ht="25.5">
      <c r="A38" s="143" t="s">
        <v>18</v>
      </c>
      <c r="B38" s="144">
        <v>41060</v>
      </c>
      <c r="C38" s="64">
        <f t="shared" ref="C38:C44" si="4">D37</f>
        <v>0.54513888888888873</v>
      </c>
      <c r="D38" s="64">
        <f t="shared" ref="D38:D44" si="5">C38+E38</f>
        <v>0.5659722222222221</v>
      </c>
      <c r="E38" s="145">
        <v>2.0833333333333332E-2</v>
      </c>
      <c r="F38" s="237" t="s">
        <v>224</v>
      </c>
      <c r="G38" s="238" t="s">
        <v>202</v>
      </c>
      <c r="H38" s="239"/>
      <c r="I38" s="199"/>
      <c r="J38" s="236"/>
      <c r="K38" s="147"/>
    </row>
    <row r="39" spans="1:11" s="10" customFormat="1">
      <c r="A39" s="143" t="s">
        <v>18</v>
      </c>
      <c r="B39" s="144">
        <v>41060</v>
      </c>
      <c r="C39" s="64">
        <f t="shared" si="4"/>
        <v>0.5659722222222221</v>
      </c>
      <c r="D39" s="64">
        <f t="shared" si="5"/>
        <v>0.58333333333333326</v>
      </c>
      <c r="E39" s="145">
        <v>1.7361111111111112E-2</v>
      </c>
      <c r="F39" s="240" t="s">
        <v>225</v>
      </c>
      <c r="G39" s="241" t="s">
        <v>126</v>
      </c>
      <c r="H39" s="239"/>
      <c r="I39" s="199"/>
      <c r="J39" s="236"/>
      <c r="K39" s="147"/>
    </row>
    <row r="40" spans="1:11" s="10" customFormat="1" ht="64.5" thickBot="1">
      <c r="A40" s="143" t="s">
        <v>18</v>
      </c>
      <c r="B40" s="144">
        <v>41060</v>
      </c>
      <c r="C40" s="64">
        <f t="shared" si="4"/>
        <v>0.58333333333333326</v>
      </c>
      <c r="D40" s="64">
        <f t="shared" si="5"/>
        <v>0.63888888888888884</v>
      </c>
      <c r="E40" s="145">
        <v>5.5555555555555552E-2</v>
      </c>
      <c r="F40" s="242"/>
      <c r="G40" s="243"/>
      <c r="H40" s="167" t="s">
        <v>226</v>
      </c>
      <c r="I40" s="228" t="s">
        <v>227</v>
      </c>
      <c r="J40" s="236"/>
      <c r="K40" s="147"/>
    </row>
    <row r="41" spans="1:11" s="10" customFormat="1" ht="15.75" thickBot="1">
      <c r="A41" s="212" t="s">
        <v>18</v>
      </c>
      <c r="B41" s="213">
        <v>41060</v>
      </c>
      <c r="C41" s="16">
        <f t="shared" si="4"/>
        <v>0.63888888888888884</v>
      </c>
      <c r="D41" s="16">
        <f t="shared" si="5"/>
        <v>0.65277777777777768</v>
      </c>
      <c r="E41" s="214">
        <v>1.3888888888888888E-2</v>
      </c>
      <c r="F41" s="244" t="s">
        <v>5</v>
      </c>
      <c r="G41" s="245"/>
      <c r="H41" s="245"/>
      <c r="I41" s="245"/>
      <c r="J41" s="245"/>
      <c r="K41" s="246"/>
    </row>
    <row r="42" spans="1:11" s="10" customFormat="1" ht="38.25">
      <c r="A42" s="143" t="s">
        <v>18</v>
      </c>
      <c r="B42" s="144">
        <v>41060</v>
      </c>
      <c r="C42" s="64">
        <f t="shared" si="4"/>
        <v>0.65277777777777768</v>
      </c>
      <c r="D42" s="64">
        <f t="shared" si="5"/>
        <v>0.68749999999999989</v>
      </c>
      <c r="E42" s="145">
        <v>3.4722222222222224E-2</v>
      </c>
      <c r="F42" s="232" t="s">
        <v>228</v>
      </c>
      <c r="G42" s="233" t="s">
        <v>125</v>
      </c>
      <c r="H42" s="226" t="s">
        <v>229</v>
      </c>
      <c r="I42" s="227" t="s">
        <v>191</v>
      </c>
      <c r="J42" s="247" t="s">
        <v>141</v>
      </c>
      <c r="K42" s="248" t="s">
        <v>230</v>
      </c>
    </row>
    <row r="43" spans="1:11" s="10" customFormat="1" ht="25.5">
      <c r="A43" s="143" t="s">
        <v>18</v>
      </c>
      <c r="B43" s="144">
        <v>41060</v>
      </c>
      <c r="C43" s="64">
        <f t="shared" si="4"/>
        <v>0.68749999999999989</v>
      </c>
      <c r="D43" s="64">
        <f t="shared" si="5"/>
        <v>0.70833333333333326</v>
      </c>
      <c r="E43" s="145">
        <v>2.0833333333333332E-2</v>
      </c>
      <c r="F43" s="195" t="s">
        <v>231</v>
      </c>
      <c r="G43" s="196" t="s">
        <v>127</v>
      </c>
      <c r="H43" s="206"/>
      <c r="I43" s="207"/>
      <c r="J43" s="146"/>
      <c r="K43" s="147"/>
    </row>
    <row r="44" spans="1:11" s="10" customFormat="1" ht="64.5" thickBot="1">
      <c r="A44" s="143" t="s">
        <v>18</v>
      </c>
      <c r="B44" s="144">
        <v>41060</v>
      </c>
      <c r="C44" s="64">
        <f t="shared" si="4"/>
        <v>0.70833333333333326</v>
      </c>
      <c r="D44" s="64">
        <f t="shared" si="5"/>
        <v>0.74999999999999989</v>
      </c>
      <c r="E44" s="145">
        <v>4.1666666666666664E-2</v>
      </c>
      <c r="F44" s="249"/>
      <c r="G44" s="250"/>
      <c r="H44" s="251" t="s">
        <v>232</v>
      </c>
      <c r="I44" s="252" t="s">
        <v>233</v>
      </c>
      <c r="J44" s="146"/>
      <c r="K44" s="147"/>
    </row>
    <row r="45" spans="1:11" s="10" customFormat="1" ht="15.75" thickBot="1">
      <c r="A45" s="253" t="s">
        <v>18</v>
      </c>
      <c r="B45" s="254">
        <v>41060</v>
      </c>
      <c r="C45" s="255">
        <v>0.83333333333333337</v>
      </c>
      <c r="D45" s="255">
        <v>0.9375</v>
      </c>
      <c r="E45" s="256"/>
      <c r="F45" s="257" t="s">
        <v>73</v>
      </c>
      <c r="G45" s="258"/>
      <c r="H45" s="258"/>
      <c r="I45" s="258"/>
      <c r="J45" s="258"/>
      <c r="K45" s="259"/>
    </row>
    <row r="46" spans="1:11" s="10" customFormat="1">
      <c r="A46" s="180"/>
      <c r="B46" s="180"/>
      <c r="C46" s="180"/>
      <c r="D46" s="180"/>
      <c r="E46" s="180"/>
      <c r="F46" s="180"/>
      <c r="G46" s="180"/>
      <c r="H46" s="180"/>
      <c r="I46" s="180"/>
      <c r="J46" s="180"/>
      <c r="K46" s="181"/>
    </row>
    <row r="47" spans="1:11" s="10" customFormat="1" ht="15.75" thickBot="1">
      <c r="A47" s="180"/>
      <c r="B47" s="180"/>
      <c r="C47" s="180"/>
      <c r="D47" s="180"/>
      <c r="E47" s="180"/>
      <c r="F47" s="180"/>
      <c r="G47" s="180"/>
      <c r="H47" s="180"/>
      <c r="I47" s="180"/>
      <c r="J47" s="180"/>
      <c r="K47" s="181"/>
    </row>
    <row r="48" spans="1:11" s="56" customFormat="1" ht="38.25">
      <c r="A48" s="260" t="s">
        <v>19</v>
      </c>
      <c r="B48" s="261">
        <v>41061</v>
      </c>
      <c r="C48" s="62">
        <v>0.375</v>
      </c>
      <c r="D48" s="62">
        <f t="shared" ref="D48:D65" si="6">C48+E48</f>
        <v>0.37847222222222221</v>
      </c>
      <c r="E48" s="262">
        <v>3.472222222222222E-3</v>
      </c>
      <c r="F48" s="263" t="s">
        <v>206</v>
      </c>
      <c r="G48" s="264" t="s">
        <v>61</v>
      </c>
      <c r="H48" s="232" t="s">
        <v>205</v>
      </c>
      <c r="I48" s="233" t="s">
        <v>84</v>
      </c>
      <c r="J48" s="265" t="s">
        <v>234</v>
      </c>
      <c r="K48" s="266" t="s">
        <v>37</v>
      </c>
    </row>
    <row r="49" spans="1:11" s="56" customFormat="1" ht="38.25">
      <c r="A49" s="143" t="s">
        <v>19</v>
      </c>
      <c r="B49" s="267">
        <v>41061</v>
      </c>
      <c r="C49" s="64">
        <f t="shared" ref="C49:C65" si="7">D48</f>
        <v>0.37847222222222221</v>
      </c>
      <c r="D49" s="64">
        <f t="shared" si="6"/>
        <v>0.3888888888888889</v>
      </c>
      <c r="E49" s="145">
        <v>1.0416666666666666E-2</v>
      </c>
      <c r="F49" s="268" t="s">
        <v>7</v>
      </c>
      <c r="G49" s="269" t="s">
        <v>70</v>
      </c>
      <c r="H49" s="237" t="s">
        <v>99</v>
      </c>
      <c r="I49" s="270" t="s">
        <v>102</v>
      </c>
      <c r="J49" s="206" t="s">
        <v>42</v>
      </c>
      <c r="K49" s="207" t="s">
        <v>38</v>
      </c>
    </row>
    <row r="50" spans="1:11" s="56" customFormat="1">
      <c r="A50" s="143" t="s">
        <v>19</v>
      </c>
      <c r="B50" s="267">
        <v>41061</v>
      </c>
      <c r="C50" s="64">
        <f t="shared" si="7"/>
        <v>0.3888888888888889</v>
      </c>
      <c r="D50" s="64">
        <f t="shared" si="6"/>
        <v>0.39583333333333331</v>
      </c>
      <c r="E50" s="145">
        <v>6.9444444444444441E-3</v>
      </c>
      <c r="F50" s="271"/>
      <c r="G50" s="272"/>
      <c r="H50" s="240" t="s">
        <v>100</v>
      </c>
      <c r="I50" s="241" t="s">
        <v>103</v>
      </c>
      <c r="J50" s="206"/>
      <c r="K50" s="207"/>
    </row>
    <row r="51" spans="1:11" s="56" customFormat="1">
      <c r="A51" s="143" t="s">
        <v>19</v>
      </c>
      <c r="B51" s="267">
        <v>41061</v>
      </c>
      <c r="C51" s="64">
        <f t="shared" si="7"/>
        <v>0.39583333333333331</v>
      </c>
      <c r="D51" s="64">
        <f t="shared" si="6"/>
        <v>0.39930555555555552</v>
      </c>
      <c r="E51" s="145">
        <v>3.472222222222222E-3</v>
      </c>
      <c r="F51" s="273"/>
      <c r="G51" s="274"/>
      <c r="H51" s="275"/>
      <c r="I51" s="276"/>
      <c r="J51" s="206" t="s">
        <v>79</v>
      </c>
      <c r="K51" s="207" t="s">
        <v>189</v>
      </c>
    </row>
    <row r="52" spans="1:11" s="56" customFormat="1" ht="25.5">
      <c r="A52" s="143" t="s">
        <v>19</v>
      </c>
      <c r="B52" s="267">
        <v>41061</v>
      </c>
      <c r="C52" s="64">
        <f t="shared" si="7"/>
        <v>0.39930555555555552</v>
      </c>
      <c r="D52" s="64">
        <f t="shared" si="6"/>
        <v>0.40972222222222221</v>
      </c>
      <c r="E52" s="145">
        <v>1.0416666666666666E-2</v>
      </c>
      <c r="F52" s="268" t="s">
        <v>8</v>
      </c>
      <c r="G52" s="269" t="s">
        <v>188</v>
      </c>
      <c r="H52" s="237" t="s">
        <v>235</v>
      </c>
      <c r="I52" s="270" t="s">
        <v>184</v>
      </c>
      <c r="J52" s="206"/>
      <c r="K52" s="207"/>
    </row>
    <row r="53" spans="1:11" s="56" customFormat="1" ht="25.5">
      <c r="A53" s="143" t="s">
        <v>19</v>
      </c>
      <c r="B53" s="267">
        <v>41061</v>
      </c>
      <c r="C53" s="64">
        <f t="shared" si="7"/>
        <v>0.40972222222222221</v>
      </c>
      <c r="D53" s="64">
        <f t="shared" si="6"/>
        <v>0.4201388888888889</v>
      </c>
      <c r="E53" s="145">
        <v>1.0416666666666666E-2</v>
      </c>
      <c r="F53" s="273"/>
      <c r="G53" s="274"/>
      <c r="H53" s="237" t="s">
        <v>190</v>
      </c>
      <c r="I53" s="270" t="s">
        <v>236</v>
      </c>
      <c r="J53" s="206" t="s">
        <v>65</v>
      </c>
      <c r="K53" s="207" t="s">
        <v>80</v>
      </c>
    </row>
    <row r="54" spans="1:11" s="56" customFormat="1" ht="25.5">
      <c r="A54" s="143" t="s">
        <v>19</v>
      </c>
      <c r="B54" s="267">
        <v>41061</v>
      </c>
      <c r="C54" s="64">
        <f t="shared" si="7"/>
        <v>0.4201388888888889</v>
      </c>
      <c r="D54" s="64">
        <f t="shared" si="6"/>
        <v>0.43055555555555558</v>
      </c>
      <c r="E54" s="145">
        <v>1.0416666666666666E-2</v>
      </c>
      <c r="F54" s="277" t="s">
        <v>43</v>
      </c>
      <c r="G54" s="278" t="s">
        <v>44</v>
      </c>
      <c r="H54" s="237" t="s">
        <v>92</v>
      </c>
      <c r="I54" s="270" t="s">
        <v>89</v>
      </c>
      <c r="J54" s="206"/>
      <c r="K54" s="207"/>
    </row>
    <row r="55" spans="1:11" s="56" customFormat="1" ht="26.25" thickBot="1">
      <c r="A55" s="143" t="s">
        <v>19</v>
      </c>
      <c r="B55" s="267">
        <v>41061</v>
      </c>
      <c r="C55" s="64">
        <f t="shared" si="7"/>
        <v>0.43055555555555558</v>
      </c>
      <c r="D55" s="64">
        <f t="shared" si="6"/>
        <v>0.44097222222222227</v>
      </c>
      <c r="E55" s="145">
        <v>1.0416666666666666E-2</v>
      </c>
      <c r="F55" s="279"/>
      <c r="G55" s="280"/>
      <c r="H55" s="165" t="s">
        <v>91</v>
      </c>
      <c r="I55" s="281" t="s">
        <v>90</v>
      </c>
      <c r="J55" s="210"/>
      <c r="K55" s="211"/>
    </row>
    <row r="56" spans="1:11" s="56" customFormat="1" ht="15.75" thickBot="1">
      <c r="A56" s="282" t="s">
        <v>19</v>
      </c>
      <c r="B56" s="283">
        <v>41061</v>
      </c>
      <c r="C56" s="17">
        <f t="shared" si="7"/>
        <v>0.44097222222222227</v>
      </c>
      <c r="D56" s="17">
        <f t="shared" si="6"/>
        <v>0.45833333333333337</v>
      </c>
      <c r="E56" s="284">
        <v>1.7361111111111112E-2</v>
      </c>
      <c r="F56" s="257" t="s">
        <v>5</v>
      </c>
      <c r="G56" s="258"/>
      <c r="H56" s="258"/>
      <c r="I56" s="258"/>
      <c r="J56" s="258"/>
      <c r="K56" s="259"/>
    </row>
    <row r="57" spans="1:11" s="56" customFormat="1" ht="25.5">
      <c r="A57" s="143" t="s">
        <v>19</v>
      </c>
      <c r="B57" s="267">
        <v>41061</v>
      </c>
      <c r="C57" s="64">
        <f t="shared" si="7"/>
        <v>0.45833333333333337</v>
      </c>
      <c r="D57" s="64">
        <f t="shared" si="6"/>
        <v>0.46875000000000006</v>
      </c>
      <c r="E57" s="145">
        <v>1.0416666666666666E-2</v>
      </c>
      <c r="F57" s="285" t="s">
        <v>68</v>
      </c>
      <c r="G57" s="286" t="s">
        <v>69</v>
      </c>
      <c r="H57" s="232" t="s">
        <v>94</v>
      </c>
      <c r="I57" s="233" t="s">
        <v>95</v>
      </c>
      <c r="J57" s="226" t="s">
        <v>41</v>
      </c>
      <c r="K57" s="227" t="s">
        <v>37</v>
      </c>
    </row>
    <row r="58" spans="1:11" s="56" customFormat="1" ht="25.5">
      <c r="A58" s="143" t="s">
        <v>19</v>
      </c>
      <c r="B58" s="267">
        <v>41061</v>
      </c>
      <c r="C58" s="64">
        <f t="shared" si="7"/>
        <v>0.46875000000000006</v>
      </c>
      <c r="D58" s="64">
        <f t="shared" si="6"/>
        <v>0.47916666666666674</v>
      </c>
      <c r="E58" s="145">
        <v>1.0416666666666666E-2</v>
      </c>
      <c r="F58" s="287"/>
      <c r="G58" s="278"/>
      <c r="H58" s="237" t="s">
        <v>85</v>
      </c>
      <c r="I58" s="270" t="s">
        <v>96</v>
      </c>
      <c r="J58" s="206"/>
      <c r="K58" s="207"/>
    </row>
    <row r="59" spans="1:11" s="56" customFormat="1" ht="25.5">
      <c r="A59" s="143" t="s">
        <v>19</v>
      </c>
      <c r="B59" s="267">
        <v>41061</v>
      </c>
      <c r="C59" s="64">
        <f t="shared" si="7"/>
        <v>0.47916666666666674</v>
      </c>
      <c r="D59" s="64">
        <f t="shared" si="6"/>
        <v>0.48958333333333343</v>
      </c>
      <c r="E59" s="145">
        <v>1.0416666666666666E-2</v>
      </c>
      <c r="F59" s="277" t="s">
        <v>63</v>
      </c>
      <c r="G59" s="278" t="s">
        <v>237</v>
      </c>
      <c r="H59" s="237" t="s">
        <v>87</v>
      </c>
      <c r="I59" s="270" t="s">
        <v>97</v>
      </c>
      <c r="J59" s="206" t="s">
        <v>83</v>
      </c>
      <c r="K59" s="207" t="s">
        <v>39</v>
      </c>
    </row>
    <row r="60" spans="1:11" s="56" customFormat="1">
      <c r="A60" s="143" t="s">
        <v>19</v>
      </c>
      <c r="B60" s="267">
        <v>41061</v>
      </c>
      <c r="C60" s="64">
        <f t="shared" si="7"/>
        <v>0.48958333333333343</v>
      </c>
      <c r="D60" s="64">
        <f t="shared" si="6"/>
        <v>0.49652777777777785</v>
      </c>
      <c r="E60" s="145">
        <v>6.9444444444444441E-3</v>
      </c>
      <c r="F60" s="288"/>
      <c r="G60" s="278"/>
      <c r="H60" s="240" t="s">
        <v>93</v>
      </c>
      <c r="I60" s="241" t="s">
        <v>98</v>
      </c>
      <c r="J60" s="206"/>
      <c r="K60" s="207"/>
    </row>
    <row r="61" spans="1:11" s="56" customFormat="1">
      <c r="A61" s="143" t="s">
        <v>19</v>
      </c>
      <c r="B61" s="267">
        <v>41061</v>
      </c>
      <c r="C61" s="64">
        <f t="shared" si="7"/>
        <v>0.49652777777777785</v>
      </c>
      <c r="D61" s="64">
        <f t="shared" si="6"/>
        <v>0.50000000000000011</v>
      </c>
      <c r="E61" s="145">
        <v>3.472222222222222E-3</v>
      </c>
      <c r="F61" s="288"/>
      <c r="G61" s="278"/>
      <c r="H61" s="275"/>
      <c r="I61" s="276"/>
      <c r="J61" s="206" t="s">
        <v>78</v>
      </c>
      <c r="K61" s="207" t="s">
        <v>10</v>
      </c>
    </row>
    <row r="62" spans="1:11" s="56" customFormat="1">
      <c r="A62" s="143" t="s">
        <v>19</v>
      </c>
      <c r="B62" s="267">
        <v>41061</v>
      </c>
      <c r="C62" s="64">
        <f t="shared" si="7"/>
        <v>0.50000000000000011</v>
      </c>
      <c r="D62" s="64">
        <f t="shared" si="6"/>
        <v>0.51736111111111127</v>
      </c>
      <c r="E62" s="145">
        <v>1.7361111111111112E-2</v>
      </c>
      <c r="F62" s="287"/>
      <c r="G62" s="278"/>
      <c r="H62" s="240" t="s">
        <v>88</v>
      </c>
      <c r="I62" s="241" t="s">
        <v>86</v>
      </c>
      <c r="J62" s="206"/>
      <c r="K62" s="207"/>
    </row>
    <row r="63" spans="1:11" s="56" customFormat="1" ht="15.75" thickBot="1">
      <c r="A63" s="282" t="s">
        <v>19</v>
      </c>
      <c r="B63" s="283">
        <v>41061</v>
      </c>
      <c r="C63" s="17">
        <f t="shared" si="7"/>
        <v>0.51736111111111127</v>
      </c>
      <c r="D63" s="17">
        <f t="shared" si="6"/>
        <v>0.52083333333333348</v>
      </c>
      <c r="E63" s="284">
        <v>3.472222222222222E-3</v>
      </c>
      <c r="F63" s="289" t="s">
        <v>64</v>
      </c>
      <c r="G63" s="290"/>
      <c r="H63" s="291"/>
      <c r="I63" s="292"/>
      <c r="J63" s="293" t="s">
        <v>238</v>
      </c>
      <c r="K63" s="294"/>
    </row>
    <row r="64" spans="1:11" s="56" customFormat="1" ht="25.5">
      <c r="A64" s="143" t="s">
        <v>19</v>
      </c>
      <c r="B64" s="267">
        <v>41061</v>
      </c>
      <c r="C64" s="64">
        <f t="shared" si="7"/>
        <v>0.52083333333333348</v>
      </c>
      <c r="D64" s="64">
        <f t="shared" si="6"/>
        <v>0.5590277777777779</v>
      </c>
      <c r="E64" s="145">
        <v>3.8194444444444441E-2</v>
      </c>
      <c r="F64" s="295" t="s">
        <v>45</v>
      </c>
      <c r="G64" s="296"/>
      <c r="H64" s="275"/>
      <c r="I64" s="276"/>
      <c r="J64" s="236"/>
      <c r="K64" s="236"/>
    </row>
    <row r="65" spans="1:12" s="56" customFormat="1" ht="30" customHeight="1" thickBot="1">
      <c r="A65" s="159" t="s">
        <v>19</v>
      </c>
      <c r="B65" s="297">
        <v>41061</v>
      </c>
      <c r="C65" s="161">
        <f t="shared" si="7"/>
        <v>0.5590277777777779</v>
      </c>
      <c r="D65" s="161">
        <f t="shared" si="6"/>
        <v>0.56250000000000011</v>
      </c>
      <c r="E65" s="162">
        <v>3.472222222222222E-3</v>
      </c>
      <c r="F65" s="298" t="s">
        <v>119</v>
      </c>
      <c r="G65" s="299" t="s">
        <v>61</v>
      </c>
      <c r="H65" s="300" t="s">
        <v>239</v>
      </c>
      <c r="I65" s="301" t="s">
        <v>61</v>
      </c>
      <c r="J65" s="236"/>
      <c r="K65" s="236"/>
    </row>
    <row r="67" spans="1:12" ht="30" customHeight="1" thickBot="1">
      <c r="B67" s="9"/>
      <c r="F67" s="9" t="s">
        <v>158</v>
      </c>
      <c r="G67" s="9"/>
      <c r="H67" s="302"/>
      <c r="I67" s="302"/>
    </row>
    <row r="68" spans="1:12" ht="15.75" thickBot="1">
      <c r="A68" s="2" t="s">
        <v>26</v>
      </c>
      <c r="B68" s="3" t="s">
        <v>24</v>
      </c>
      <c r="C68" s="3" t="s">
        <v>1</v>
      </c>
      <c r="D68" s="102" t="s">
        <v>2</v>
      </c>
      <c r="E68" s="102"/>
      <c r="F68" s="5" t="s">
        <v>23</v>
      </c>
      <c r="G68" s="4"/>
      <c r="H68" s="2" t="s">
        <v>46</v>
      </c>
      <c r="I68" s="3"/>
      <c r="J68" s="3" t="s">
        <v>25</v>
      </c>
      <c r="L68" s="1"/>
    </row>
    <row r="69" spans="1:12" s="12" customFormat="1" ht="24.95" customHeight="1">
      <c r="A69" s="95" t="s">
        <v>20</v>
      </c>
      <c r="B69" s="95">
        <v>41057</v>
      </c>
      <c r="C69" s="96"/>
      <c r="D69" s="96"/>
      <c r="E69" s="303"/>
      <c r="F69" s="113" t="s">
        <v>15</v>
      </c>
      <c r="G69" s="113"/>
      <c r="H69" s="113"/>
      <c r="I69" s="63"/>
      <c r="J69" s="114" t="s">
        <v>12</v>
      </c>
      <c r="K69" s="304"/>
      <c r="L69" s="11"/>
    </row>
    <row r="70" spans="1:12" s="12" customFormat="1" ht="24.95" customHeight="1">
      <c r="A70" s="98" t="s">
        <v>16</v>
      </c>
      <c r="B70" s="98">
        <v>41058</v>
      </c>
      <c r="C70" s="99">
        <v>0.83333333333333337</v>
      </c>
      <c r="D70" s="99">
        <v>0.9375</v>
      </c>
      <c r="E70" s="99"/>
      <c r="F70" s="97" t="s">
        <v>149</v>
      </c>
      <c r="G70" s="97"/>
      <c r="H70" s="113"/>
      <c r="I70" s="113"/>
      <c r="J70" s="305" t="s">
        <v>152</v>
      </c>
      <c r="K70"/>
      <c r="L70" s="11"/>
    </row>
    <row r="71" spans="1:12" s="12" customFormat="1" ht="24.95" customHeight="1">
      <c r="A71" s="98" t="s">
        <v>17</v>
      </c>
      <c r="B71" s="98">
        <v>41059</v>
      </c>
      <c r="C71" s="99">
        <v>0.79166666666666663</v>
      </c>
      <c r="D71" s="99">
        <v>0.83333333333333337</v>
      </c>
      <c r="E71" s="99"/>
      <c r="F71" s="97" t="s">
        <v>11</v>
      </c>
      <c r="G71" s="97"/>
      <c r="H71" s="113"/>
      <c r="I71" s="113"/>
      <c r="J71" s="97" t="s">
        <v>32</v>
      </c>
      <c r="K71" s="304"/>
    </row>
    <row r="72" spans="1:12" s="12" customFormat="1" ht="24.95" customHeight="1">
      <c r="A72" s="98" t="s">
        <v>17</v>
      </c>
      <c r="B72" s="98">
        <v>41059</v>
      </c>
      <c r="C72" s="99">
        <v>0.83333333333333337</v>
      </c>
      <c r="D72" s="99">
        <v>0.9375</v>
      </c>
      <c r="E72" s="99"/>
      <c r="F72" s="97" t="s">
        <v>150</v>
      </c>
      <c r="G72" s="97"/>
      <c r="H72" s="113" t="s">
        <v>159</v>
      </c>
      <c r="I72" s="113"/>
      <c r="J72" s="97" t="s">
        <v>31</v>
      </c>
      <c r="K72" s="304"/>
    </row>
    <row r="73" spans="1:12" s="12" customFormat="1" ht="24.95" customHeight="1">
      <c r="A73" s="98" t="s">
        <v>18</v>
      </c>
      <c r="B73" s="98">
        <v>41060</v>
      </c>
      <c r="C73" s="99">
        <v>0.83333333333333337</v>
      </c>
      <c r="D73" s="99">
        <v>0.95833333333333337</v>
      </c>
      <c r="E73" s="99"/>
      <c r="F73" s="97" t="s">
        <v>151</v>
      </c>
      <c r="G73" s="97"/>
      <c r="H73" s="113" t="s">
        <v>160</v>
      </c>
      <c r="I73" s="113"/>
      <c r="J73" s="115" t="s">
        <v>28</v>
      </c>
      <c r="K73" s="13"/>
    </row>
    <row r="74" spans="1:12" s="12" customFormat="1" ht="24.95" customHeight="1">
      <c r="A74" s="98" t="s">
        <v>19</v>
      </c>
      <c r="B74" s="98">
        <v>41061</v>
      </c>
      <c r="C74" s="99">
        <v>0.65972222222222221</v>
      </c>
      <c r="D74" s="99">
        <v>0.83194444444444438</v>
      </c>
      <c r="E74" s="99"/>
      <c r="F74" s="97" t="s">
        <v>27</v>
      </c>
      <c r="G74" s="97"/>
      <c r="H74" s="113" t="s">
        <v>47</v>
      </c>
      <c r="I74" s="113"/>
      <c r="J74" s="97" t="s">
        <v>29</v>
      </c>
      <c r="K74" s="304"/>
    </row>
    <row r="75" spans="1:12" s="12" customFormat="1" ht="24.95" customHeight="1">
      <c r="A75" s="98" t="s">
        <v>21</v>
      </c>
      <c r="B75" s="98">
        <v>41062</v>
      </c>
      <c r="C75" s="99">
        <v>0.39930555555555558</v>
      </c>
      <c r="D75" s="99">
        <v>0.84375</v>
      </c>
      <c r="E75" s="99"/>
      <c r="F75" s="97" t="s">
        <v>27</v>
      </c>
      <c r="G75" s="97"/>
      <c r="H75" s="113" t="s">
        <v>48</v>
      </c>
      <c r="I75" s="113"/>
      <c r="J75" s="97" t="s">
        <v>30</v>
      </c>
      <c r="K75" s="304"/>
    </row>
    <row r="76" spans="1:12" s="12" customFormat="1" ht="24.95" customHeight="1">
      <c r="A76" s="98" t="s">
        <v>22</v>
      </c>
      <c r="B76" s="98">
        <v>41063</v>
      </c>
      <c r="C76" s="99">
        <v>0.45833333333333331</v>
      </c>
      <c r="D76" s="99">
        <v>0.58333333333333337</v>
      </c>
      <c r="E76" s="99"/>
      <c r="F76" s="97" t="s">
        <v>13</v>
      </c>
      <c r="G76" s="97"/>
      <c r="H76" s="113"/>
      <c r="I76" s="113"/>
      <c r="J76" s="97" t="s">
        <v>14</v>
      </c>
      <c r="K76" s="304"/>
    </row>
  </sheetData>
  <mergeCells count="77">
    <mergeCell ref="F59:F62"/>
    <mergeCell ref="G59:G62"/>
    <mergeCell ref="J59:J60"/>
    <mergeCell ref="K59:K60"/>
    <mergeCell ref="H60:H61"/>
    <mergeCell ref="I60:I61"/>
    <mergeCell ref="J61:J62"/>
    <mergeCell ref="K61:K62"/>
    <mergeCell ref="H62:H64"/>
    <mergeCell ref="I62:I64"/>
    <mergeCell ref="F63:G63"/>
    <mergeCell ref="J63:K63"/>
    <mergeCell ref="F56:K56"/>
    <mergeCell ref="F57:F58"/>
    <mergeCell ref="G57:G58"/>
    <mergeCell ref="J57:J58"/>
    <mergeCell ref="K57:K58"/>
    <mergeCell ref="A47:K47"/>
    <mergeCell ref="F49:F51"/>
    <mergeCell ref="G49:G51"/>
    <mergeCell ref="J49:J50"/>
    <mergeCell ref="K49:K50"/>
    <mergeCell ref="H50:H51"/>
    <mergeCell ref="I50:I51"/>
    <mergeCell ref="J51:J52"/>
    <mergeCell ref="K51:K52"/>
    <mergeCell ref="F52:F53"/>
    <mergeCell ref="G52:G53"/>
    <mergeCell ref="J53:J55"/>
    <mergeCell ref="K53:K55"/>
    <mergeCell ref="F54:F55"/>
    <mergeCell ref="G54:G55"/>
    <mergeCell ref="F41:K41"/>
    <mergeCell ref="H42:H43"/>
    <mergeCell ref="I42:I43"/>
    <mergeCell ref="F45:K45"/>
    <mergeCell ref="A46:K46"/>
    <mergeCell ref="F36:K36"/>
    <mergeCell ref="H37:H39"/>
    <mergeCell ref="I37:I39"/>
    <mergeCell ref="F39:F40"/>
    <mergeCell ref="G39:G40"/>
    <mergeCell ref="J26:J27"/>
    <mergeCell ref="K26:K27"/>
    <mergeCell ref="F27:F28"/>
    <mergeCell ref="G27:G28"/>
    <mergeCell ref="H28:K30"/>
    <mergeCell ref="F30:F31"/>
    <mergeCell ref="G30:G31"/>
    <mergeCell ref="H31:H35"/>
    <mergeCell ref="I31:I35"/>
    <mergeCell ref="J31:J35"/>
    <mergeCell ref="K31:K35"/>
    <mergeCell ref="J10:J11"/>
    <mergeCell ref="A14:K14"/>
    <mergeCell ref="F18:F20"/>
    <mergeCell ref="G18:G20"/>
    <mergeCell ref="H18:H27"/>
    <mergeCell ref="I18:I27"/>
    <mergeCell ref="J20:J21"/>
    <mergeCell ref="K20:K21"/>
    <mergeCell ref="F21:F22"/>
    <mergeCell ref="G21:G22"/>
    <mergeCell ref="J22:J23"/>
    <mergeCell ref="K22:K23"/>
    <mergeCell ref="F23:F24"/>
    <mergeCell ref="G23:G24"/>
    <mergeCell ref="J24:J25"/>
    <mergeCell ref="K24:K25"/>
    <mergeCell ref="H4:I4"/>
    <mergeCell ref="F5:G5"/>
    <mergeCell ref="H5:I5"/>
    <mergeCell ref="J5:K5"/>
    <mergeCell ref="H7:H8"/>
    <mergeCell ref="J8:J9"/>
    <mergeCell ref="A4:E4"/>
    <mergeCell ref="F4:G4"/>
  </mergeCells>
  <hyperlinks>
    <hyperlink ref="H2" r:id="rId1"/>
    <hyperlink ref="F74" r:id="rId2" display="Atocha railway"/>
    <hyperlink ref="F75" r:id="rId3" display="Atocha railway"/>
    <hyperlink ref="J76" r:id="rId4"/>
    <hyperlink ref="J75" r:id="rId5"/>
    <hyperlink ref="J74" r:id="rId6"/>
    <hyperlink ref="J72" r:id="rId7"/>
    <hyperlink ref="J71" r:id="rId8"/>
    <hyperlink ref="J69" r:id="rId9"/>
    <hyperlink ref="F76" r:id="rId10"/>
    <hyperlink ref="A4:D4" location="'XBRL-EU'!A1" display="9th XBRL Europe Day"/>
    <hyperlink ref="F4" location="Eurofiling!A1" display="15th Eurofiling"/>
    <hyperlink ref="H4" location="International!A1" display="International initiatives"/>
    <hyperlink ref="J4" location="Technical!A1" display="Technical &amp; Training Track"/>
    <hyperlink ref="F71" r:id="rId11"/>
    <hyperlink ref="F73" r:id="rId12"/>
    <hyperlink ref="F70" r:id="rId13"/>
    <hyperlink ref="F72" r:id="rId14"/>
  </hyperlinks>
  <pageMargins left="0.31496062992125984" right="0.31496062992125984" top="0.33" bottom="0.33" header="0.31496062992125984" footer="0.31496062992125984"/>
  <pageSetup paperSize="9" scale="40" orientation="portrait" r:id="rId15"/>
</worksheet>
</file>

<file path=xl/worksheets/sheet2.xml><?xml version="1.0" encoding="utf-8"?>
<worksheet xmlns="http://schemas.openxmlformats.org/spreadsheetml/2006/main" xmlns:r="http://schemas.openxmlformats.org/officeDocument/2006/relationships">
  <dimension ref="A1:T38"/>
  <sheetViews>
    <sheetView workbookViewId="0">
      <selection activeCell="G29" sqref="G29"/>
    </sheetView>
  </sheetViews>
  <sheetFormatPr baseColWidth="10" defaultColWidth="11.42578125" defaultRowHeight="14.25"/>
  <cols>
    <col min="1" max="1" width="9.85546875" style="49" customWidth="1"/>
    <col min="2" max="2" width="9.28515625" style="49" customWidth="1"/>
    <col min="3" max="3" width="9.85546875" style="49" customWidth="1"/>
    <col min="4" max="4" width="68" style="6" customWidth="1"/>
    <col min="5" max="5" width="62.7109375" style="7" customWidth="1"/>
    <col min="6" max="20" width="11.42578125" style="50"/>
    <col min="21" max="16384" width="11.42578125" style="51"/>
  </cols>
  <sheetData>
    <row r="1" spans="1:20" ht="33.75">
      <c r="D1" s="60" t="s">
        <v>130</v>
      </c>
      <c r="E1" s="111" t="s">
        <v>201</v>
      </c>
    </row>
    <row r="2" spans="1:20" ht="30" customHeight="1">
      <c r="E2" s="103" t="s">
        <v>163</v>
      </c>
    </row>
    <row r="3" spans="1:20" s="53" customFormat="1" ht="30" customHeight="1" thickBot="1">
      <c r="A3" s="20" t="s">
        <v>0</v>
      </c>
      <c r="B3" s="52"/>
      <c r="C3" s="52"/>
      <c r="D3" s="20" t="s">
        <v>132</v>
      </c>
      <c r="F3" s="54"/>
      <c r="G3" s="42"/>
      <c r="H3" s="42"/>
      <c r="I3" s="55"/>
      <c r="J3" s="55"/>
      <c r="K3" s="55"/>
      <c r="L3" s="55"/>
      <c r="M3" s="55"/>
      <c r="N3" s="55"/>
      <c r="O3" s="55"/>
      <c r="P3" s="55"/>
      <c r="Q3" s="55"/>
      <c r="R3" s="55"/>
      <c r="S3" s="55"/>
      <c r="T3" s="55"/>
    </row>
    <row r="4" spans="1:20" s="34" customFormat="1" ht="17.100000000000001" customHeight="1" thickBot="1">
      <c r="A4" s="29" t="s">
        <v>1</v>
      </c>
      <c r="B4" s="30" t="s">
        <v>2</v>
      </c>
      <c r="C4" s="30" t="s">
        <v>3</v>
      </c>
      <c r="D4" s="31" t="s">
        <v>4</v>
      </c>
      <c r="E4" s="31" t="s">
        <v>6</v>
      </c>
      <c r="F4" s="24"/>
      <c r="G4" s="24"/>
      <c r="H4" s="24"/>
      <c r="I4" s="33"/>
      <c r="J4" s="33"/>
      <c r="K4" s="33"/>
      <c r="L4" s="33"/>
      <c r="M4" s="33"/>
      <c r="N4" s="33"/>
      <c r="O4" s="33"/>
      <c r="P4" s="33"/>
      <c r="Q4" s="33"/>
      <c r="R4" s="33"/>
      <c r="S4" s="33"/>
      <c r="T4" s="33"/>
    </row>
    <row r="5" spans="1:20" s="56" customFormat="1" ht="15">
      <c r="A5" s="117" t="s">
        <v>33</v>
      </c>
      <c r="B5" s="118"/>
      <c r="C5" s="118"/>
      <c r="D5" s="35"/>
      <c r="E5" s="36"/>
    </row>
    <row r="6" spans="1:20" s="56" customFormat="1" ht="30" customHeight="1">
      <c r="A6" s="65">
        <v>0.375</v>
      </c>
      <c r="B6" s="66">
        <f t="shared" ref="B6" si="0">A6+C6</f>
        <v>0.38194444444444442</v>
      </c>
      <c r="C6" s="66">
        <v>6.9444444444444441E-3</v>
      </c>
      <c r="D6" s="67" t="s">
        <v>134</v>
      </c>
      <c r="E6" s="68" t="s">
        <v>133</v>
      </c>
    </row>
    <row r="7" spans="1:20" s="24" customFormat="1" ht="30" customHeight="1">
      <c r="A7" s="65">
        <f>B6</f>
        <v>0.38194444444444442</v>
      </c>
      <c r="B7" s="66">
        <f>A7+C7</f>
        <v>0.3923611111111111</v>
      </c>
      <c r="C7" s="66">
        <v>1.0416666666666666E-2</v>
      </c>
      <c r="D7" s="69" t="s">
        <v>166</v>
      </c>
      <c r="E7" s="69" t="s">
        <v>167</v>
      </c>
    </row>
    <row r="8" spans="1:20" s="24" customFormat="1" ht="30" customHeight="1">
      <c r="A8" s="65">
        <f t="shared" ref="A8:A12" si="1">B7</f>
        <v>0.3923611111111111</v>
      </c>
      <c r="B8" s="66">
        <f t="shared" ref="B8:B12" si="2">A8+C8</f>
        <v>0.40277777777777779</v>
      </c>
      <c r="C8" s="66">
        <v>1.0416666666666666E-2</v>
      </c>
      <c r="D8" s="69" t="s">
        <v>169</v>
      </c>
      <c r="E8" s="69" t="s">
        <v>168</v>
      </c>
    </row>
    <row r="9" spans="1:20" s="24" customFormat="1" ht="30" customHeight="1">
      <c r="A9" s="65">
        <f t="shared" si="1"/>
        <v>0.40277777777777779</v>
      </c>
      <c r="B9" s="66">
        <f t="shared" si="2"/>
        <v>0.41319444444444448</v>
      </c>
      <c r="C9" s="66">
        <v>1.0416666666666666E-2</v>
      </c>
      <c r="D9" s="69" t="s">
        <v>170</v>
      </c>
      <c r="E9" s="69" t="s">
        <v>174</v>
      </c>
    </row>
    <row r="10" spans="1:20" s="24" customFormat="1" ht="30" customHeight="1">
      <c r="A10" s="65">
        <f t="shared" si="1"/>
        <v>0.41319444444444448</v>
      </c>
      <c r="B10" s="66">
        <f t="shared" si="2"/>
        <v>0.42361111111111116</v>
      </c>
      <c r="C10" s="66">
        <v>1.0416666666666666E-2</v>
      </c>
      <c r="D10" s="69" t="s">
        <v>171</v>
      </c>
      <c r="E10" s="69" t="s">
        <v>175</v>
      </c>
    </row>
    <row r="11" spans="1:20" s="24" customFormat="1" ht="30" customHeight="1">
      <c r="A11" s="65">
        <f t="shared" si="1"/>
        <v>0.42361111111111116</v>
      </c>
      <c r="B11" s="66">
        <f t="shared" si="2"/>
        <v>0.43402777777777785</v>
      </c>
      <c r="C11" s="66">
        <v>1.0416666666666666E-2</v>
      </c>
      <c r="D11" s="69" t="s">
        <v>172</v>
      </c>
      <c r="E11" s="69" t="s">
        <v>176</v>
      </c>
    </row>
    <row r="12" spans="1:20" s="24" customFormat="1" ht="30" customHeight="1">
      <c r="A12" s="65">
        <f t="shared" si="1"/>
        <v>0.43402777777777785</v>
      </c>
      <c r="B12" s="66">
        <f t="shared" si="2"/>
        <v>0.44444444444444453</v>
      </c>
      <c r="C12" s="66">
        <v>1.0416666666666666E-2</v>
      </c>
      <c r="D12" s="69" t="s">
        <v>173</v>
      </c>
      <c r="E12" s="69" t="s">
        <v>177</v>
      </c>
    </row>
    <row r="13" spans="1:20" s="28" customFormat="1" ht="17.100000000000001" customHeight="1">
      <c r="A13" s="25">
        <f>B12</f>
        <v>0.44444444444444453</v>
      </c>
      <c r="B13" s="25">
        <f>A13+C13</f>
        <v>0.45486111111111122</v>
      </c>
      <c r="C13" s="25">
        <v>1.0416666666666666E-2</v>
      </c>
      <c r="D13" s="26" t="s">
        <v>5</v>
      </c>
      <c r="E13" s="27"/>
    </row>
    <row r="14" spans="1:20" s="24" customFormat="1" ht="30" customHeight="1">
      <c r="A14" s="65">
        <f>B13</f>
        <v>0.45486111111111122</v>
      </c>
      <c r="B14" s="66">
        <f>A14+C14</f>
        <v>0.4652777777777779</v>
      </c>
      <c r="C14" s="66">
        <v>1.0416666666666666E-2</v>
      </c>
      <c r="D14" s="69" t="s">
        <v>178</v>
      </c>
      <c r="E14" s="69" t="s">
        <v>181</v>
      </c>
    </row>
    <row r="15" spans="1:20" s="24" customFormat="1" ht="30" customHeight="1">
      <c r="A15" s="65">
        <f t="shared" ref="A15:A18" si="3">B14</f>
        <v>0.4652777777777779</v>
      </c>
      <c r="B15" s="66">
        <f t="shared" ref="B15:B18" si="4">A15+C15</f>
        <v>0.47569444444444459</v>
      </c>
      <c r="C15" s="66">
        <v>1.0416666666666666E-2</v>
      </c>
      <c r="D15" s="69" t="s">
        <v>179</v>
      </c>
      <c r="E15" s="69" t="s">
        <v>187</v>
      </c>
    </row>
    <row r="16" spans="1:20" s="24" customFormat="1" ht="30" customHeight="1">
      <c r="A16" s="65">
        <f t="shared" si="3"/>
        <v>0.47569444444444459</v>
      </c>
      <c r="B16" s="66">
        <f t="shared" si="4"/>
        <v>0.48611111111111127</v>
      </c>
      <c r="C16" s="66">
        <v>1.0416666666666666E-2</v>
      </c>
      <c r="D16" s="69" t="s">
        <v>180</v>
      </c>
      <c r="E16" s="69" t="s">
        <v>182</v>
      </c>
    </row>
    <row r="17" spans="1:20" s="24" customFormat="1" ht="30" customHeight="1">
      <c r="A17" s="65">
        <f t="shared" si="3"/>
        <v>0.48611111111111127</v>
      </c>
      <c r="B17" s="66">
        <f t="shared" si="4"/>
        <v>0.49652777777777796</v>
      </c>
      <c r="C17" s="66">
        <v>1.0416666666666666E-2</v>
      </c>
      <c r="D17" s="69" t="s">
        <v>137</v>
      </c>
      <c r="E17" s="69" t="s">
        <v>138</v>
      </c>
    </row>
    <row r="18" spans="1:20" s="24" customFormat="1" ht="30" customHeight="1">
      <c r="A18" s="65">
        <f t="shared" si="3"/>
        <v>0.49652777777777796</v>
      </c>
      <c r="B18" s="66">
        <f t="shared" si="4"/>
        <v>0.50000000000000022</v>
      </c>
      <c r="C18" s="66">
        <v>3.472222222222222E-3</v>
      </c>
      <c r="D18" s="69" t="s">
        <v>135</v>
      </c>
      <c r="E18" s="69" t="s">
        <v>136</v>
      </c>
    </row>
    <row r="19" spans="1:20" s="28" customFormat="1" ht="17.100000000000001" customHeight="1">
      <c r="A19" s="25">
        <f>B18</f>
        <v>0.50000000000000022</v>
      </c>
      <c r="B19" s="25">
        <f>A19+C19</f>
        <v>0.54166666666666685</v>
      </c>
      <c r="C19" s="25">
        <v>4.1666666666666664E-2</v>
      </c>
      <c r="D19" s="26" t="s">
        <v>142</v>
      </c>
      <c r="E19" s="27"/>
    </row>
    <row r="21" spans="1:20" s="53" customFormat="1" ht="30" customHeight="1" thickBot="1">
      <c r="A21" s="20" t="s">
        <v>0</v>
      </c>
      <c r="B21" s="52"/>
      <c r="C21" s="52"/>
      <c r="D21" s="20" t="s">
        <v>146</v>
      </c>
      <c r="F21" s="54"/>
      <c r="G21" s="42"/>
      <c r="H21" s="42"/>
      <c r="I21" s="55"/>
      <c r="J21" s="55"/>
      <c r="K21" s="55"/>
      <c r="L21" s="55"/>
      <c r="M21" s="55"/>
      <c r="N21" s="55"/>
      <c r="O21" s="55"/>
      <c r="P21" s="55"/>
      <c r="Q21" s="55"/>
      <c r="R21" s="55"/>
      <c r="S21" s="55"/>
      <c r="T21" s="55"/>
    </row>
    <row r="22" spans="1:20" s="34" customFormat="1" ht="17.100000000000001" customHeight="1" thickBot="1">
      <c r="A22" s="29" t="s">
        <v>1</v>
      </c>
      <c r="B22" s="30" t="s">
        <v>2</v>
      </c>
      <c r="C22" s="30" t="s">
        <v>3</v>
      </c>
      <c r="D22" s="31" t="s">
        <v>4</v>
      </c>
      <c r="E22" s="31" t="s">
        <v>6</v>
      </c>
      <c r="F22" s="24"/>
      <c r="G22" s="24"/>
      <c r="H22" s="24"/>
      <c r="I22" s="33"/>
      <c r="J22" s="33"/>
      <c r="K22" s="33"/>
      <c r="L22" s="33"/>
      <c r="M22" s="33"/>
      <c r="N22" s="33"/>
      <c r="O22" s="33"/>
      <c r="P22" s="33"/>
      <c r="Q22" s="33"/>
      <c r="R22" s="33"/>
      <c r="S22" s="33"/>
      <c r="T22" s="33"/>
    </row>
    <row r="23" spans="1:20" s="56" customFormat="1" ht="15">
      <c r="A23" s="117" t="s">
        <v>33</v>
      </c>
      <c r="B23" s="118"/>
      <c r="C23" s="118"/>
      <c r="D23" s="35"/>
      <c r="E23" s="36"/>
    </row>
    <row r="24" spans="1:20" s="56" customFormat="1" ht="30" customHeight="1">
      <c r="A24" s="71">
        <f>B19</f>
        <v>0.54166666666666685</v>
      </c>
      <c r="B24" s="72">
        <f t="shared" ref="B24" si="5">A24+C24</f>
        <v>0.63888888888888906</v>
      </c>
      <c r="C24" s="72">
        <v>9.7222222222222224E-2</v>
      </c>
      <c r="D24" s="112" t="s">
        <v>210</v>
      </c>
      <c r="E24" s="73" t="s">
        <v>144</v>
      </c>
    </row>
    <row r="25" spans="1:20" s="28" customFormat="1" ht="17.100000000000001" customHeight="1">
      <c r="A25" s="25">
        <f t="shared" ref="A25" si="6">B24</f>
        <v>0.63888888888888906</v>
      </c>
      <c r="B25" s="25">
        <f>A25+C25</f>
        <v>0.6527777777777779</v>
      </c>
      <c r="C25" s="25">
        <v>1.3888888888888888E-2</v>
      </c>
      <c r="D25" s="26" t="s">
        <v>5</v>
      </c>
      <c r="E25" s="27"/>
    </row>
    <row r="26" spans="1:20" s="24" customFormat="1" ht="30" customHeight="1">
      <c r="A26" s="65">
        <f>B25</f>
        <v>0.6527777777777779</v>
      </c>
      <c r="B26" s="66">
        <f>A26+C26</f>
        <v>0.68750000000000011</v>
      </c>
      <c r="C26" s="66">
        <v>3.4722222222222224E-2</v>
      </c>
      <c r="D26" s="112" t="s">
        <v>210</v>
      </c>
      <c r="E26" s="74" t="s">
        <v>145</v>
      </c>
    </row>
    <row r="27" spans="1:20" s="24" customFormat="1" ht="30" customHeight="1">
      <c r="A27" s="65">
        <f>B26</f>
        <v>0.68750000000000011</v>
      </c>
      <c r="B27" s="65">
        <f>A27+C27</f>
        <v>0.70833333333333348</v>
      </c>
      <c r="C27" s="65">
        <v>2.0833333333333332E-2</v>
      </c>
      <c r="D27" s="70" t="s">
        <v>128</v>
      </c>
      <c r="E27" s="69" t="s">
        <v>127</v>
      </c>
    </row>
    <row r="29" spans="1:20" s="53" customFormat="1" ht="30" customHeight="1" thickBot="1">
      <c r="A29" s="20" t="s">
        <v>75</v>
      </c>
      <c r="B29" s="52"/>
      <c r="C29" s="52"/>
      <c r="D29" s="48"/>
      <c r="F29" s="54"/>
      <c r="G29" s="42"/>
      <c r="H29" s="42"/>
      <c r="I29" s="55"/>
      <c r="J29" s="55"/>
      <c r="K29" s="55"/>
      <c r="L29" s="55"/>
      <c r="M29" s="55"/>
      <c r="N29" s="55"/>
      <c r="O29" s="55"/>
      <c r="P29" s="55"/>
      <c r="Q29" s="55"/>
      <c r="R29" s="55"/>
      <c r="S29" s="55"/>
      <c r="T29" s="55"/>
    </row>
    <row r="30" spans="1:20" s="34" customFormat="1" ht="17.100000000000001" customHeight="1" thickBot="1">
      <c r="A30" s="29" t="s">
        <v>1</v>
      </c>
      <c r="B30" s="30" t="s">
        <v>2</v>
      </c>
      <c r="C30" s="30" t="s">
        <v>3</v>
      </c>
      <c r="D30" s="31" t="s">
        <v>4</v>
      </c>
      <c r="E30" s="31" t="s">
        <v>6</v>
      </c>
      <c r="F30" s="24"/>
      <c r="G30" s="24"/>
      <c r="H30" s="24"/>
      <c r="I30" s="33"/>
      <c r="J30" s="33"/>
      <c r="K30" s="33"/>
      <c r="L30" s="33"/>
      <c r="M30" s="33"/>
      <c r="N30" s="33"/>
      <c r="O30" s="33"/>
      <c r="P30" s="33"/>
      <c r="Q30" s="33"/>
      <c r="R30" s="33"/>
      <c r="S30" s="33"/>
      <c r="T30" s="33"/>
    </row>
    <row r="31" spans="1:20" s="56" customFormat="1" ht="15">
      <c r="A31" s="117" t="s">
        <v>33</v>
      </c>
      <c r="B31" s="118"/>
      <c r="C31" s="118"/>
      <c r="D31" s="35"/>
      <c r="E31" s="36"/>
    </row>
    <row r="32" spans="1:20" s="24" customFormat="1" ht="30" customHeight="1">
      <c r="A32" s="65">
        <v>0.54166666666666663</v>
      </c>
      <c r="B32" s="66">
        <f t="shared" ref="B32:B33" si="7">A32+C32</f>
        <v>0.58333333333333326</v>
      </c>
      <c r="C32" s="66">
        <v>4.1666666666666664E-2</v>
      </c>
      <c r="D32" s="69" t="s">
        <v>143</v>
      </c>
      <c r="E32" s="75" t="s">
        <v>54</v>
      </c>
    </row>
    <row r="33" spans="1:20" s="24" customFormat="1" ht="45" customHeight="1">
      <c r="A33" s="65">
        <f t="shared" ref="A33" si="8">B32</f>
        <v>0.58333333333333326</v>
      </c>
      <c r="B33" s="66">
        <f t="shared" si="7"/>
        <v>0.63888888888888884</v>
      </c>
      <c r="C33" s="66">
        <v>5.5555555555555552E-2</v>
      </c>
      <c r="D33" s="69" t="s">
        <v>139</v>
      </c>
      <c r="E33" s="68" t="s">
        <v>164</v>
      </c>
    </row>
    <row r="35" spans="1:20" s="53" customFormat="1" ht="30" customHeight="1" thickBot="1">
      <c r="A35" s="20" t="s">
        <v>105</v>
      </c>
      <c r="B35" s="52"/>
      <c r="C35" s="52"/>
      <c r="D35" s="48"/>
      <c r="F35" s="54"/>
      <c r="G35" s="42"/>
      <c r="H35" s="42"/>
      <c r="I35" s="55"/>
      <c r="J35" s="55"/>
      <c r="K35" s="55"/>
      <c r="L35" s="55"/>
      <c r="M35" s="55"/>
      <c r="N35" s="55"/>
      <c r="O35" s="55"/>
      <c r="P35" s="55"/>
      <c r="Q35" s="55"/>
      <c r="R35" s="55"/>
      <c r="S35" s="55"/>
      <c r="T35" s="55"/>
    </row>
    <row r="36" spans="1:20" s="34" customFormat="1" ht="17.100000000000001" customHeight="1" thickBot="1">
      <c r="A36" s="29" t="s">
        <v>1</v>
      </c>
      <c r="B36" s="30" t="s">
        <v>2</v>
      </c>
      <c r="C36" s="30" t="s">
        <v>3</v>
      </c>
      <c r="D36" s="31" t="s">
        <v>4</v>
      </c>
      <c r="E36" s="31" t="s">
        <v>6</v>
      </c>
      <c r="F36" s="24"/>
      <c r="G36" s="24"/>
      <c r="H36" s="24"/>
      <c r="I36" s="33"/>
      <c r="J36" s="33"/>
      <c r="K36" s="33"/>
      <c r="L36" s="33"/>
      <c r="M36" s="33"/>
      <c r="N36" s="33"/>
      <c r="O36" s="33"/>
      <c r="P36" s="33"/>
      <c r="Q36" s="33"/>
      <c r="R36" s="33"/>
      <c r="S36" s="33"/>
      <c r="T36" s="33"/>
    </row>
    <row r="37" spans="1:20" s="56" customFormat="1" ht="15">
      <c r="A37" s="117" t="s">
        <v>33</v>
      </c>
      <c r="B37" s="118"/>
      <c r="C37" s="118"/>
      <c r="D37" s="35"/>
      <c r="E37" s="36"/>
    </row>
    <row r="38" spans="1:20" s="24" customFormat="1" ht="30" customHeight="1">
      <c r="A38" s="65">
        <v>0.65277777777777768</v>
      </c>
      <c r="B38" s="66">
        <f t="shared" ref="B38" si="9">A38+C38</f>
        <v>0.68749999999999989</v>
      </c>
      <c r="C38" s="66">
        <v>3.4722222222222224E-2</v>
      </c>
      <c r="D38" s="69" t="s">
        <v>141</v>
      </c>
      <c r="E38" s="75" t="s">
        <v>140</v>
      </c>
    </row>
  </sheetData>
  <mergeCells count="4">
    <mergeCell ref="A5:C5"/>
    <mergeCell ref="A31:C31"/>
    <mergeCell ref="A37:C37"/>
    <mergeCell ref="A23:C23"/>
  </mergeCells>
  <hyperlinks>
    <hyperlink ref="D1" r:id="rId1"/>
    <hyperlink ref="D27" r:id="rId2"/>
    <hyperlink ref="D24" location="Eurofiling!A1" display="15th Eurofiling Workshop: European supervision"/>
    <hyperlink ref="D26" location="Eurofiling!A1" display="15th Eurofiling Workshop: European supervision"/>
  </hyperlinks>
  <pageMargins left="0.11811023622047245" right="0.11811023622047245" top="0.35433070866141736" bottom="0.35433070866141736" header="0.31496062992125984" footer="0.31496062992125984"/>
  <pageSetup paperSize="9" scale="75" orientation="landscape" r:id="rId3"/>
</worksheet>
</file>

<file path=xl/worksheets/sheet3.xml><?xml version="1.0" encoding="utf-8"?>
<worksheet xmlns="http://schemas.openxmlformats.org/spreadsheetml/2006/main" xmlns:r="http://schemas.openxmlformats.org/officeDocument/2006/relationships">
  <dimension ref="A2:T20"/>
  <sheetViews>
    <sheetView workbookViewId="0">
      <selection activeCell="E24" sqref="E24"/>
    </sheetView>
  </sheetViews>
  <sheetFormatPr baseColWidth="10" defaultRowHeight="14.25"/>
  <cols>
    <col min="1" max="1" width="9.85546875" style="49" customWidth="1"/>
    <col min="2" max="2" width="9.28515625" style="49" customWidth="1"/>
    <col min="3" max="3" width="9.7109375" style="49" customWidth="1"/>
    <col min="4" max="4" width="55.140625" style="6" customWidth="1"/>
    <col min="5" max="5" width="54" style="7" customWidth="1"/>
    <col min="6" max="6" width="36.7109375" style="50" customWidth="1"/>
    <col min="7" max="16384" width="11.42578125" style="51"/>
  </cols>
  <sheetData>
    <row r="2" spans="1:20" ht="42.75" customHeight="1">
      <c r="A2" s="51"/>
      <c r="D2" s="110" t="s">
        <v>197</v>
      </c>
      <c r="E2" s="51"/>
      <c r="F2" s="111" t="s">
        <v>198</v>
      </c>
    </row>
    <row r="3" spans="1:20" s="107" customFormat="1" ht="30" customHeight="1">
      <c r="A3" s="104"/>
      <c r="B3" s="104"/>
      <c r="C3" s="104"/>
      <c r="D3" s="109"/>
      <c r="F3" s="103" t="s">
        <v>162</v>
      </c>
      <c r="G3" s="106"/>
      <c r="H3" s="106"/>
      <c r="I3" s="106"/>
      <c r="J3" s="106"/>
      <c r="K3" s="106"/>
      <c r="L3" s="106"/>
      <c r="M3" s="106"/>
      <c r="N3" s="106"/>
      <c r="O3" s="106"/>
      <c r="P3" s="106"/>
      <c r="Q3" s="106"/>
      <c r="R3" s="106"/>
      <c r="S3" s="106"/>
      <c r="T3" s="106"/>
    </row>
    <row r="4" spans="1:20" ht="30" customHeight="1">
      <c r="A4" s="15" t="s">
        <v>59</v>
      </c>
      <c r="E4" s="108" t="s">
        <v>76</v>
      </c>
    </row>
    <row r="5" spans="1:20" ht="17.25" customHeight="1">
      <c r="E5" s="9"/>
    </row>
    <row r="6" spans="1:20" s="94" customFormat="1" ht="141" customHeight="1">
      <c r="A6" s="119" t="s">
        <v>153</v>
      </c>
      <c r="B6" s="120"/>
      <c r="C6" s="120"/>
      <c r="D6" s="120"/>
      <c r="E6" s="120"/>
      <c r="F6" s="120"/>
    </row>
    <row r="7" spans="1:20" s="94" customFormat="1" ht="30" customHeight="1">
      <c r="A7" s="119" t="s">
        <v>154</v>
      </c>
      <c r="B7" s="120"/>
      <c r="C7" s="120"/>
      <c r="D7" s="120"/>
      <c r="E7" s="120"/>
      <c r="F7" s="120"/>
    </row>
    <row r="8" spans="1:20" ht="15.75" customHeight="1" thickBot="1">
      <c r="E8" s="9"/>
    </row>
    <row r="9" spans="1:20" s="56" customFormat="1" ht="16.5" thickBot="1">
      <c r="A9" s="29" t="s">
        <v>1</v>
      </c>
      <c r="B9" s="30" t="s">
        <v>2</v>
      </c>
      <c r="C9" s="30" t="s">
        <v>3</v>
      </c>
      <c r="D9" s="31" t="s">
        <v>4</v>
      </c>
      <c r="E9" s="31" t="s">
        <v>6</v>
      </c>
      <c r="F9" s="32" t="s">
        <v>52</v>
      </c>
    </row>
    <row r="10" spans="1:20" s="56" customFormat="1" ht="15">
      <c r="A10" s="117" t="s">
        <v>9</v>
      </c>
      <c r="B10" s="118"/>
      <c r="C10" s="118"/>
      <c r="D10" s="35"/>
      <c r="E10" s="36"/>
      <c r="F10" s="37"/>
    </row>
    <row r="11" spans="1:20" s="56" customFormat="1" ht="30" customHeight="1">
      <c r="A11" s="76">
        <v>0.375</v>
      </c>
      <c r="B11" s="77">
        <f t="shared" ref="B11:B20" si="0">A11+C11</f>
        <v>0.37847222222222221</v>
      </c>
      <c r="C11" s="77">
        <v>3.472222222222222E-3</v>
      </c>
      <c r="D11" s="78" t="s">
        <v>206</v>
      </c>
      <c r="E11" s="79" t="s">
        <v>61</v>
      </c>
      <c r="F11" s="80"/>
    </row>
    <row r="12" spans="1:20" s="56" customFormat="1" ht="30" customHeight="1">
      <c r="A12" s="76">
        <f t="shared" ref="A12:A20" si="1">B11</f>
        <v>0.37847222222222221</v>
      </c>
      <c r="B12" s="77">
        <f t="shared" si="0"/>
        <v>0.39930555555555552</v>
      </c>
      <c r="C12" s="77">
        <v>2.0833333333333332E-2</v>
      </c>
      <c r="D12" s="78" t="s">
        <v>7</v>
      </c>
      <c r="E12" s="81" t="s">
        <v>70</v>
      </c>
      <c r="F12" s="82" t="s">
        <v>51</v>
      </c>
    </row>
    <row r="13" spans="1:20" s="56" customFormat="1" ht="30" customHeight="1">
      <c r="A13" s="76">
        <f t="shared" si="1"/>
        <v>0.39930555555555552</v>
      </c>
      <c r="B13" s="77">
        <f t="shared" si="0"/>
        <v>0.42013888888888884</v>
      </c>
      <c r="C13" s="77">
        <v>2.0833333333333332E-2</v>
      </c>
      <c r="D13" s="78" t="s">
        <v>8</v>
      </c>
      <c r="E13" s="81" t="s">
        <v>188</v>
      </c>
      <c r="F13" s="82" t="s">
        <v>53</v>
      </c>
    </row>
    <row r="14" spans="1:20" s="56" customFormat="1" ht="30" customHeight="1">
      <c r="A14" s="76">
        <f t="shared" si="1"/>
        <v>0.42013888888888884</v>
      </c>
      <c r="B14" s="77">
        <f t="shared" si="0"/>
        <v>0.44097222222222215</v>
      </c>
      <c r="C14" s="77">
        <v>2.0833333333333332E-2</v>
      </c>
      <c r="D14" s="78" t="s">
        <v>43</v>
      </c>
      <c r="E14" s="78" t="s">
        <v>44</v>
      </c>
      <c r="F14" s="83" t="s">
        <v>62</v>
      </c>
    </row>
    <row r="15" spans="1:20" s="56" customFormat="1" ht="15.75">
      <c r="A15" s="25">
        <f t="shared" si="1"/>
        <v>0.44097222222222215</v>
      </c>
      <c r="B15" s="25">
        <f t="shared" si="0"/>
        <v>0.45833333333333326</v>
      </c>
      <c r="C15" s="25">
        <v>1.7361111111111112E-2</v>
      </c>
      <c r="D15" s="26" t="s">
        <v>5</v>
      </c>
      <c r="E15" s="27"/>
      <c r="F15" s="59"/>
    </row>
    <row r="16" spans="1:20" s="56" customFormat="1" ht="30" customHeight="1">
      <c r="A16" s="76">
        <f t="shared" si="1"/>
        <v>0.45833333333333326</v>
      </c>
      <c r="B16" s="77">
        <f t="shared" si="0"/>
        <v>0.47916666666666657</v>
      </c>
      <c r="C16" s="77">
        <v>2.0833333333333332E-2</v>
      </c>
      <c r="D16" s="78" t="s">
        <v>68</v>
      </c>
      <c r="E16" s="78" t="s">
        <v>69</v>
      </c>
      <c r="F16" s="83" t="s">
        <v>81</v>
      </c>
    </row>
    <row r="17" spans="1:6" s="56" customFormat="1" ht="30" customHeight="1">
      <c r="A17" s="76">
        <f t="shared" si="1"/>
        <v>0.47916666666666657</v>
      </c>
      <c r="B17" s="77">
        <f t="shared" si="0"/>
        <v>0.51736111111111105</v>
      </c>
      <c r="C17" s="77">
        <v>3.8194444444444441E-2</v>
      </c>
      <c r="D17" s="78" t="s">
        <v>63</v>
      </c>
      <c r="E17" s="121" t="s">
        <v>209</v>
      </c>
      <c r="F17" s="122"/>
    </row>
    <row r="18" spans="1:6" s="56" customFormat="1" ht="15.75">
      <c r="A18" s="25">
        <f t="shared" si="1"/>
        <v>0.51736111111111105</v>
      </c>
      <c r="B18" s="25">
        <f t="shared" si="0"/>
        <v>0.52083333333333326</v>
      </c>
      <c r="C18" s="25">
        <v>3.472222222222222E-3</v>
      </c>
      <c r="D18" s="26" t="s">
        <v>64</v>
      </c>
      <c r="E18" s="27"/>
      <c r="F18" s="46"/>
    </row>
    <row r="19" spans="1:6" s="56" customFormat="1" ht="30" customHeight="1">
      <c r="A19" s="76">
        <f t="shared" si="1"/>
        <v>0.52083333333333326</v>
      </c>
      <c r="B19" s="76">
        <f t="shared" si="0"/>
        <v>0.55902777777777768</v>
      </c>
      <c r="C19" s="77">
        <v>3.8194444444444441E-2</v>
      </c>
      <c r="D19" s="78" t="s">
        <v>45</v>
      </c>
      <c r="E19" s="121" t="s">
        <v>71</v>
      </c>
      <c r="F19" s="122"/>
    </row>
    <row r="20" spans="1:6" s="56" customFormat="1" ht="30" customHeight="1">
      <c r="A20" s="76">
        <f t="shared" si="1"/>
        <v>0.55902777777777768</v>
      </c>
      <c r="B20" s="76">
        <f t="shared" si="0"/>
        <v>0.56249999999999989</v>
      </c>
      <c r="C20" s="77">
        <v>3.472222222222222E-3</v>
      </c>
      <c r="D20" s="84" t="s">
        <v>119</v>
      </c>
      <c r="E20" s="79" t="s">
        <v>61</v>
      </c>
      <c r="F20" s="78"/>
    </row>
  </sheetData>
  <mergeCells count="5">
    <mergeCell ref="A7:F7"/>
    <mergeCell ref="A10:C10"/>
    <mergeCell ref="E17:F17"/>
    <mergeCell ref="E19:F19"/>
    <mergeCell ref="A6:F6"/>
  </mergeCells>
  <hyperlinks>
    <hyperlink ref="D2" r:id="rId1" display="15th Eurofiling Workshop: International Initiatives. Draft agenda"/>
    <hyperlink ref="F16" r:id="rId2" display="http://www.aeca.es/temporales2011/respuestas_discussion_paper_iirc.pdf"/>
    <hyperlink ref="F14" r:id="rId3" display="New Horizons for Company Reporting (Abu Dhabi 24th Conference) "/>
    <hyperlink ref="F13" r:id="rId4" display="iBR magazine, Feb 2012, Pages 22-29"/>
    <hyperlink ref="F12" r:id="rId5"/>
  </hyperlinks>
  <pageMargins left="0.51181102362204722" right="0.51181102362204722" top="0.55118110236220474" bottom="0.55118110236220474" header="0.31496062992125984" footer="0.11811023622047245"/>
  <pageSetup paperSize="9" scale="75" orientation="landscape" r:id="rId6"/>
</worksheet>
</file>

<file path=xl/worksheets/sheet4.xml><?xml version="1.0" encoding="utf-8"?>
<worksheet xmlns="http://schemas.openxmlformats.org/spreadsheetml/2006/main" xmlns:r="http://schemas.openxmlformats.org/officeDocument/2006/relationships">
  <dimension ref="A1:T31"/>
  <sheetViews>
    <sheetView workbookViewId="0">
      <selection activeCell="D3" sqref="D3"/>
    </sheetView>
  </sheetViews>
  <sheetFormatPr baseColWidth="10" defaultColWidth="11.42578125" defaultRowHeight="14.25"/>
  <cols>
    <col min="1" max="1" width="9.85546875" style="49" customWidth="1"/>
    <col min="2" max="2" width="9.28515625" style="49" customWidth="1"/>
    <col min="3" max="3" width="9.85546875" style="49" customWidth="1"/>
    <col min="4" max="4" width="55.140625" style="6" customWidth="1"/>
    <col min="5" max="5" width="54" style="7" customWidth="1"/>
    <col min="6" max="20" width="11.42578125" style="50"/>
    <col min="21" max="16384" width="11.42578125" style="51"/>
  </cols>
  <sheetData>
    <row r="1" spans="1:20" ht="33.75">
      <c r="D1" s="57" t="s">
        <v>200</v>
      </c>
      <c r="E1" s="111" t="s">
        <v>198</v>
      </c>
    </row>
    <row r="2" spans="1:20" s="107" customFormat="1" ht="30" customHeight="1">
      <c r="A2" s="104"/>
      <c r="B2" s="104"/>
      <c r="C2" s="104"/>
      <c r="D2" s="105"/>
      <c r="E2" s="103" t="s">
        <v>185</v>
      </c>
      <c r="F2" s="106"/>
      <c r="G2" s="106"/>
      <c r="H2" s="106"/>
      <c r="I2" s="106"/>
      <c r="J2" s="106"/>
      <c r="K2" s="106"/>
      <c r="L2" s="106"/>
      <c r="M2" s="106"/>
      <c r="N2" s="106"/>
      <c r="O2" s="106"/>
      <c r="P2" s="106"/>
      <c r="Q2" s="106"/>
      <c r="R2" s="106"/>
      <c r="S2" s="106"/>
      <c r="T2" s="106"/>
    </row>
    <row r="3" spans="1:20" s="53" customFormat="1" ht="30" customHeight="1" thickBot="1">
      <c r="A3" s="20" t="s">
        <v>0</v>
      </c>
      <c r="B3" s="52"/>
      <c r="C3" s="52"/>
      <c r="D3" s="20" t="s">
        <v>199</v>
      </c>
      <c r="E3" s="111" t="s">
        <v>203</v>
      </c>
      <c r="F3" s="54"/>
      <c r="G3" s="42"/>
      <c r="H3" s="42"/>
      <c r="I3" s="55"/>
      <c r="J3" s="55"/>
      <c r="K3" s="55"/>
      <c r="L3" s="55"/>
      <c r="M3" s="55"/>
      <c r="N3" s="55"/>
      <c r="O3" s="55"/>
      <c r="P3" s="55"/>
      <c r="Q3" s="55"/>
      <c r="R3" s="55"/>
      <c r="S3" s="55"/>
      <c r="T3" s="55"/>
    </row>
    <row r="4" spans="1:20" s="34" customFormat="1" ht="17.100000000000001" customHeight="1" thickBot="1">
      <c r="A4" s="29" t="s">
        <v>1</v>
      </c>
      <c r="B4" s="30" t="s">
        <v>2</v>
      </c>
      <c r="C4" s="30" t="s">
        <v>3</v>
      </c>
      <c r="D4" s="31" t="s">
        <v>4</v>
      </c>
      <c r="E4" s="31" t="s">
        <v>6</v>
      </c>
      <c r="F4" s="24"/>
      <c r="G4" s="24"/>
      <c r="H4" s="24"/>
      <c r="I4" s="33"/>
      <c r="J4" s="33"/>
      <c r="K4" s="33"/>
      <c r="L4" s="33"/>
      <c r="M4" s="33"/>
      <c r="N4" s="33"/>
      <c r="O4" s="33"/>
      <c r="P4" s="33"/>
      <c r="Q4" s="33"/>
      <c r="R4" s="33"/>
      <c r="S4" s="33"/>
      <c r="T4" s="33"/>
    </row>
    <row r="5" spans="1:20" s="56" customFormat="1" ht="15">
      <c r="A5" s="117" t="s">
        <v>33</v>
      </c>
      <c r="B5" s="118"/>
      <c r="C5" s="118"/>
      <c r="D5" s="35"/>
      <c r="E5" s="36"/>
    </row>
    <row r="6" spans="1:20" s="56" customFormat="1" ht="30" customHeight="1">
      <c r="A6" s="21">
        <v>0.54166666666666663</v>
      </c>
      <c r="B6" s="22">
        <f t="shared" ref="B6" si="0">A6+C6</f>
        <v>0.54513888888888884</v>
      </c>
      <c r="C6" s="22">
        <v>3.472222222222222E-3</v>
      </c>
      <c r="D6" s="23" t="s">
        <v>205</v>
      </c>
      <c r="E6" s="39" t="s">
        <v>186</v>
      </c>
    </row>
    <row r="7" spans="1:20" s="24" customFormat="1" ht="30" customHeight="1">
      <c r="A7" s="21">
        <f>B6</f>
        <v>0.54513888888888884</v>
      </c>
      <c r="B7" s="22">
        <f>A7+C7</f>
        <v>0.56597222222222221</v>
      </c>
      <c r="C7" s="22">
        <v>2.0833333333333332E-2</v>
      </c>
      <c r="D7" s="47" t="s">
        <v>55</v>
      </c>
      <c r="E7" s="23" t="s">
        <v>202</v>
      </c>
    </row>
    <row r="8" spans="1:20" s="24" customFormat="1" ht="30" customHeight="1">
      <c r="A8" s="21">
        <f t="shared" ref="A8:A10" si="1">B7</f>
        <v>0.56597222222222221</v>
      </c>
      <c r="B8" s="21">
        <f>A8+C8</f>
        <v>0.63888888888888884</v>
      </c>
      <c r="C8" s="22">
        <v>7.2916666666666671E-2</v>
      </c>
      <c r="D8" s="23" t="s">
        <v>123</v>
      </c>
      <c r="E8" s="23" t="s">
        <v>126</v>
      </c>
    </row>
    <row r="9" spans="1:20" s="28" customFormat="1" ht="17.100000000000001" customHeight="1">
      <c r="A9" s="25">
        <f t="shared" si="1"/>
        <v>0.63888888888888884</v>
      </c>
      <c r="B9" s="25">
        <f>A9+C9</f>
        <v>0.65277777777777768</v>
      </c>
      <c r="C9" s="25">
        <v>1.3888888888888888E-2</v>
      </c>
      <c r="D9" s="26" t="s">
        <v>5</v>
      </c>
      <c r="E9" s="27"/>
    </row>
    <row r="10" spans="1:20" s="24" customFormat="1" ht="30" customHeight="1">
      <c r="A10" s="21">
        <f t="shared" si="1"/>
        <v>0.65277777777777768</v>
      </c>
      <c r="B10" s="22">
        <f>A10+C10</f>
        <v>0.68749999999999989</v>
      </c>
      <c r="C10" s="22">
        <v>3.4722222222222224E-2</v>
      </c>
      <c r="D10" s="23" t="s">
        <v>124</v>
      </c>
      <c r="E10" s="23" t="s">
        <v>125</v>
      </c>
    </row>
    <row r="11" spans="1:20" s="24" customFormat="1" ht="30" customHeight="1">
      <c r="A11" s="21">
        <f>B10</f>
        <v>0.68749999999999989</v>
      </c>
      <c r="B11" s="21">
        <f>A11+C11</f>
        <v>0.70833333333333326</v>
      </c>
      <c r="C11" s="21">
        <v>2.0833333333333332E-2</v>
      </c>
      <c r="D11" s="47" t="s">
        <v>128</v>
      </c>
      <c r="E11" s="43" t="s">
        <v>127</v>
      </c>
    </row>
    <row r="13" spans="1:20" s="53" customFormat="1" ht="30" customHeight="1">
      <c r="A13" s="20" t="s">
        <v>75</v>
      </c>
      <c r="B13" s="52"/>
      <c r="C13" s="52"/>
      <c r="D13" s="48" t="s">
        <v>129</v>
      </c>
      <c r="E13" s="111"/>
      <c r="F13" s="54"/>
      <c r="G13" s="42"/>
      <c r="H13" s="42"/>
      <c r="I13" s="55"/>
      <c r="J13" s="55"/>
      <c r="K13" s="55"/>
      <c r="L13" s="55"/>
      <c r="M13" s="55"/>
      <c r="N13" s="55"/>
      <c r="O13" s="55"/>
      <c r="P13" s="55"/>
      <c r="Q13" s="55"/>
      <c r="R13" s="55"/>
      <c r="S13" s="55"/>
      <c r="T13" s="55"/>
    </row>
    <row r="14" spans="1:20" ht="30" customHeight="1">
      <c r="A14" s="15" t="s">
        <v>82</v>
      </c>
      <c r="E14" s="9"/>
    </row>
    <row r="15" spans="1:20" ht="46.5" customHeight="1" thickBot="1">
      <c r="A15" s="123" t="s">
        <v>104</v>
      </c>
      <c r="B15" s="124"/>
      <c r="C15" s="124"/>
      <c r="D15" s="124"/>
      <c r="E15" s="124"/>
    </row>
    <row r="16" spans="1:20" s="34" customFormat="1" ht="17.100000000000001" customHeight="1" thickBot="1">
      <c r="A16" s="29" t="s">
        <v>1</v>
      </c>
      <c r="B16" s="30" t="s">
        <v>2</v>
      </c>
      <c r="C16" s="30" t="s">
        <v>3</v>
      </c>
      <c r="D16" s="31" t="s">
        <v>4</v>
      </c>
      <c r="E16" s="31" t="s">
        <v>6</v>
      </c>
      <c r="F16" s="24"/>
      <c r="G16" s="24"/>
      <c r="H16" s="24"/>
      <c r="I16" s="33"/>
      <c r="J16" s="33"/>
      <c r="K16" s="33"/>
      <c r="L16" s="33"/>
      <c r="M16" s="33"/>
      <c r="N16" s="33"/>
      <c r="O16" s="33"/>
      <c r="P16" s="33"/>
      <c r="Q16" s="33"/>
      <c r="R16" s="33"/>
      <c r="S16" s="33"/>
      <c r="T16" s="33"/>
    </row>
    <row r="17" spans="1:5" s="56" customFormat="1" ht="15">
      <c r="A17" s="117" t="s">
        <v>9</v>
      </c>
      <c r="B17" s="118"/>
      <c r="C17" s="118"/>
      <c r="D17" s="35"/>
      <c r="E17" s="36"/>
    </row>
    <row r="18" spans="1:5" s="24" customFormat="1" ht="30" customHeight="1">
      <c r="A18" s="21">
        <v>0.375</v>
      </c>
      <c r="B18" s="22">
        <f t="shared" ref="B18:B23" si="2">A18+C18</f>
        <v>0.37847222222222221</v>
      </c>
      <c r="C18" s="22">
        <v>3.472222222222222E-3</v>
      </c>
      <c r="D18" s="23" t="s">
        <v>205</v>
      </c>
      <c r="E18" s="38" t="s">
        <v>84</v>
      </c>
    </row>
    <row r="19" spans="1:5" s="24" customFormat="1" ht="30" customHeight="1">
      <c r="A19" s="21">
        <f t="shared" ref="A19:A21" si="3">B18</f>
        <v>0.37847222222222221</v>
      </c>
      <c r="B19" s="22">
        <f t="shared" si="2"/>
        <v>0.3888888888888889</v>
      </c>
      <c r="C19" s="22">
        <v>1.0416666666666666E-2</v>
      </c>
      <c r="D19" s="47" t="s">
        <v>99</v>
      </c>
      <c r="E19" s="40" t="s">
        <v>102</v>
      </c>
    </row>
    <row r="20" spans="1:5" s="24" customFormat="1" ht="30" customHeight="1">
      <c r="A20" s="21">
        <f t="shared" si="3"/>
        <v>0.3888888888888889</v>
      </c>
      <c r="B20" s="22">
        <f t="shared" si="2"/>
        <v>0.39930555555555558</v>
      </c>
      <c r="C20" s="22">
        <v>1.0416666666666666E-2</v>
      </c>
      <c r="D20" s="47" t="s">
        <v>100</v>
      </c>
      <c r="E20" s="40" t="s">
        <v>103</v>
      </c>
    </row>
    <row r="21" spans="1:5" s="24" customFormat="1" ht="30" customHeight="1">
      <c r="A21" s="21">
        <f t="shared" si="3"/>
        <v>0.39930555555555558</v>
      </c>
      <c r="B21" s="22">
        <f t="shared" si="2"/>
        <v>0.40972222222222227</v>
      </c>
      <c r="C21" s="22">
        <v>1.0416666666666666E-2</v>
      </c>
      <c r="D21" s="23" t="s">
        <v>183</v>
      </c>
      <c r="E21" s="38" t="s">
        <v>184</v>
      </c>
    </row>
    <row r="22" spans="1:5" s="24" customFormat="1" ht="30" customHeight="1">
      <c r="A22" s="21">
        <f>B21</f>
        <v>0.40972222222222227</v>
      </c>
      <c r="B22" s="22">
        <f>A22+C22</f>
        <v>0.42013888888888895</v>
      </c>
      <c r="C22" s="22">
        <v>1.0416666666666666E-2</v>
      </c>
      <c r="D22" s="23" t="s">
        <v>190</v>
      </c>
      <c r="E22" s="40" t="s">
        <v>208</v>
      </c>
    </row>
    <row r="23" spans="1:5" s="24" customFormat="1" ht="30" customHeight="1">
      <c r="A23" s="21">
        <f>B22</f>
        <v>0.42013888888888895</v>
      </c>
      <c r="B23" s="22">
        <f t="shared" si="2"/>
        <v>0.43055555555555564</v>
      </c>
      <c r="C23" s="22">
        <v>1.0416666666666666E-2</v>
      </c>
      <c r="D23" s="23" t="s">
        <v>92</v>
      </c>
      <c r="E23" s="23" t="s">
        <v>89</v>
      </c>
    </row>
    <row r="24" spans="1:5" s="24" customFormat="1" ht="30" customHeight="1">
      <c r="A24" s="21">
        <f t="shared" ref="A24" si="4">B23</f>
        <v>0.43055555555555564</v>
      </c>
      <c r="B24" s="22">
        <f t="shared" ref="B24" si="5">A24+C24</f>
        <v>0.44097222222222232</v>
      </c>
      <c r="C24" s="22">
        <v>1.0416666666666666E-2</v>
      </c>
      <c r="D24" s="23" t="s">
        <v>91</v>
      </c>
      <c r="E24" s="23" t="s">
        <v>90</v>
      </c>
    </row>
    <row r="25" spans="1:5" s="28" customFormat="1" ht="17.100000000000001" customHeight="1">
      <c r="A25" s="25">
        <f t="shared" ref="A25:A31" si="6">B24</f>
        <v>0.44097222222222232</v>
      </c>
      <c r="B25" s="25">
        <f t="shared" ref="B25" si="7">A25+C25</f>
        <v>0.45833333333333343</v>
      </c>
      <c r="C25" s="25">
        <v>1.7361111111111112E-2</v>
      </c>
      <c r="D25" s="26" t="s">
        <v>5</v>
      </c>
      <c r="E25" s="27"/>
    </row>
    <row r="26" spans="1:5" s="24" customFormat="1" ht="30" customHeight="1">
      <c r="A26" s="21">
        <f t="shared" si="6"/>
        <v>0.45833333333333343</v>
      </c>
      <c r="B26" s="22">
        <f>A26+C26</f>
        <v>0.46875000000000011</v>
      </c>
      <c r="C26" s="22">
        <v>1.0416666666666666E-2</v>
      </c>
      <c r="D26" s="23" t="s">
        <v>94</v>
      </c>
      <c r="E26" s="38" t="s">
        <v>95</v>
      </c>
    </row>
    <row r="27" spans="1:5" s="24" customFormat="1" ht="30" customHeight="1">
      <c r="A27" s="21">
        <f t="shared" si="6"/>
        <v>0.46875000000000011</v>
      </c>
      <c r="B27" s="22">
        <f t="shared" ref="B27:B28" si="8">A27+C27</f>
        <v>0.4791666666666668</v>
      </c>
      <c r="C27" s="22">
        <v>1.0416666666666666E-2</v>
      </c>
      <c r="D27" s="23" t="s">
        <v>85</v>
      </c>
      <c r="E27" s="38" t="s">
        <v>96</v>
      </c>
    </row>
    <row r="28" spans="1:5" s="24" customFormat="1" ht="30" customHeight="1">
      <c r="A28" s="21">
        <f t="shared" si="6"/>
        <v>0.4791666666666668</v>
      </c>
      <c r="B28" s="22">
        <f t="shared" si="8"/>
        <v>0.48958333333333348</v>
      </c>
      <c r="C28" s="22">
        <v>1.0416666666666666E-2</v>
      </c>
      <c r="D28" s="23" t="s">
        <v>87</v>
      </c>
      <c r="E28" s="40" t="s">
        <v>97</v>
      </c>
    </row>
    <row r="29" spans="1:5" s="24" customFormat="1" ht="30" customHeight="1">
      <c r="A29" s="21">
        <f t="shared" si="6"/>
        <v>0.48958333333333348</v>
      </c>
      <c r="B29" s="22">
        <f>A29+C29</f>
        <v>0.50000000000000011</v>
      </c>
      <c r="C29" s="22">
        <v>1.0416666666666666E-2</v>
      </c>
      <c r="D29" s="23" t="s">
        <v>93</v>
      </c>
      <c r="E29" s="40" t="s">
        <v>98</v>
      </c>
    </row>
    <row r="30" spans="1:5" s="24" customFormat="1" ht="30" customHeight="1">
      <c r="A30" s="21">
        <f t="shared" si="6"/>
        <v>0.50000000000000011</v>
      </c>
      <c r="B30" s="21">
        <f t="shared" ref="B30:B31" si="9">A30+C30</f>
        <v>0.5590277777777779</v>
      </c>
      <c r="C30" s="22">
        <v>5.9027777777777783E-2</v>
      </c>
      <c r="D30" s="23" t="s">
        <v>88</v>
      </c>
      <c r="E30" s="23" t="s">
        <v>86</v>
      </c>
    </row>
    <row r="31" spans="1:5" s="24" customFormat="1" ht="30" customHeight="1">
      <c r="A31" s="21">
        <f t="shared" si="6"/>
        <v>0.5590277777777779</v>
      </c>
      <c r="B31" s="21">
        <f t="shared" si="9"/>
        <v>0.56250000000000011</v>
      </c>
      <c r="C31" s="22">
        <v>3.472222222222222E-3</v>
      </c>
      <c r="D31" s="41" t="s">
        <v>120</v>
      </c>
      <c r="E31" s="38" t="s">
        <v>61</v>
      </c>
    </row>
  </sheetData>
  <mergeCells count="3">
    <mergeCell ref="A5:C5"/>
    <mergeCell ref="A17:C17"/>
    <mergeCell ref="A15:E15"/>
  </mergeCells>
  <hyperlinks>
    <hyperlink ref="D1" r:id="rId1" display="Train the Trainers Track. Learn here and teach to colleagues at home!"/>
    <hyperlink ref="D20" r:id="rId2"/>
    <hyperlink ref="D19" r:id="rId3"/>
    <hyperlink ref="D11" r:id="rId4"/>
    <hyperlink ref="D7" r:id="rId5"/>
  </hyperlinks>
  <pageMargins left="0.11811023622047245" right="0.11811023622047245" top="0.35433070866141736" bottom="0.35433070866141736" header="0.31496062992125984" footer="0.31496062992125984"/>
  <pageSetup paperSize="9" scale="85" orientation="landscape" r:id="rId6"/>
</worksheet>
</file>

<file path=xl/worksheets/sheet5.xml><?xml version="1.0" encoding="utf-8"?>
<worksheet xmlns="http://schemas.openxmlformats.org/spreadsheetml/2006/main" xmlns:r="http://schemas.openxmlformats.org/officeDocument/2006/relationships">
  <dimension ref="A1:U53"/>
  <sheetViews>
    <sheetView topLeftCell="A40" workbookViewId="0">
      <selection activeCell="D13" sqref="D13"/>
    </sheetView>
  </sheetViews>
  <sheetFormatPr baseColWidth="10" defaultColWidth="11.42578125" defaultRowHeight="14.25"/>
  <cols>
    <col min="1" max="1" width="9.85546875" style="49" customWidth="1"/>
    <col min="2" max="2" width="9.28515625" style="49" customWidth="1"/>
    <col min="3" max="3" width="9.7109375" style="49" customWidth="1"/>
    <col min="4" max="4" width="76.28515625" style="6" customWidth="1"/>
    <col min="5" max="5" width="65.42578125" style="7" customWidth="1"/>
    <col min="6" max="6" width="7" style="50" hidden="1" customWidth="1"/>
    <col min="7" max="21" width="0" style="50" hidden="1" customWidth="1"/>
    <col min="22" max="16384" width="11.42578125" style="51"/>
  </cols>
  <sheetData>
    <row r="1" spans="1:21" ht="30">
      <c r="D1" s="57" t="s">
        <v>156</v>
      </c>
      <c r="E1" s="111" t="s">
        <v>198</v>
      </c>
    </row>
    <row r="2" spans="1:21" ht="30" customHeight="1">
      <c r="E2" s="103" t="s">
        <v>161</v>
      </c>
    </row>
    <row r="3" spans="1:21" ht="30" customHeight="1">
      <c r="A3" s="15" t="s">
        <v>75</v>
      </c>
      <c r="D3" s="20" t="s">
        <v>40</v>
      </c>
      <c r="G3" s="8"/>
      <c r="H3" s="8"/>
      <c r="I3" s="8"/>
    </row>
    <row r="4" spans="1:21" ht="30" customHeight="1" thickBot="1">
      <c r="D4" s="9" t="s">
        <v>115</v>
      </c>
      <c r="E4" s="9"/>
    </row>
    <row r="5" spans="1:21" s="34" customFormat="1" ht="17.100000000000001" customHeight="1" thickBot="1">
      <c r="A5" s="29" t="s">
        <v>1</v>
      </c>
      <c r="B5" s="30" t="s">
        <v>2</v>
      </c>
      <c r="C5" s="30" t="s">
        <v>3</v>
      </c>
      <c r="D5" s="31" t="s">
        <v>4</v>
      </c>
      <c r="E5" s="32" t="s">
        <v>6</v>
      </c>
      <c r="F5" s="33"/>
      <c r="G5" s="24"/>
      <c r="H5" s="24"/>
      <c r="I5" s="24"/>
      <c r="J5" s="33"/>
      <c r="K5" s="33"/>
      <c r="L5" s="33"/>
      <c r="M5" s="33"/>
      <c r="N5" s="33"/>
      <c r="O5" s="33"/>
      <c r="P5" s="33"/>
      <c r="Q5" s="33"/>
      <c r="R5" s="33"/>
      <c r="S5" s="33"/>
      <c r="T5" s="33"/>
      <c r="U5" s="33"/>
    </row>
    <row r="6" spans="1:21" s="56" customFormat="1" ht="15">
      <c r="A6" s="117" t="s">
        <v>33</v>
      </c>
      <c r="B6" s="118"/>
      <c r="C6" s="118"/>
      <c r="D6" s="35"/>
      <c r="E6" s="36"/>
      <c r="F6" s="37"/>
    </row>
    <row r="7" spans="1:21" s="24" customFormat="1" ht="30" customHeight="1">
      <c r="A7" s="85">
        <v>0.375</v>
      </c>
      <c r="B7" s="86">
        <f t="shared" ref="B7" si="0">A7+C7</f>
        <v>0.38541666666666669</v>
      </c>
      <c r="C7" s="86">
        <v>1.0416666666666666E-2</v>
      </c>
      <c r="D7" s="87" t="s">
        <v>56</v>
      </c>
      <c r="E7" s="88" t="s">
        <v>57</v>
      </c>
    </row>
    <row r="8" spans="1:21" s="24" customFormat="1" ht="30" customHeight="1">
      <c r="A8" s="85">
        <f t="shared" ref="A8:A10" si="1">B7</f>
        <v>0.38541666666666669</v>
      </c>
      <c r="B8" s="86">
        <f t="shared" ref="B8" si="2">A8+C8</f>
        <v>0.4375</v>
      </c>
      <c r="C8" s="86">
        <v>5.2083333333333336E-2</v>
      </c>
      <c r="D8" s="87" t="s">
        <v>58</v>
      </c>
      <c r="E8" s="87" t="s">
        <v>35</v>
      </c>
    </row>
    <row r="9" spans="1:21" s="28" customFormat="1" ht="17.100000000000001" customHeight="1">
      <c r="A9" s="25">
        <f t="shared" ref="A9" si="3">B8</f>
        <v>0.4375</v>
      </c>
      <c r="B9" s="25">
        <f t="shared" ref="B9:B10" si="4">A9+C9</f>
        <v>0.45833333333333331</v>
      </c>
      <c r="C9" s="25">
        <v>2.0833333333333332E-2</v>
      </c>
      <c r="D9" s="26" t="s">
        <v>5</v>
      </c>
      <c r="E9" s="27"/>
    </row>
    <row r="10" spans="1:21" s="24" customFormat="1" ht="30" customHeight="1">
      <c r="A10" s="85">
        <f t="shared" si="1"/>
        <v>0.45833333333333331</v>
      </c>
      <c r="B10" s="86">
        <f t="shared" si="4"/>
        <v>0.5</v>
      </c>
      <c r="C10" s="86">
        <v>4.1666666666666664E-2</v>
      </c>
      <c r="D10" s="87" t="s">
        <v>121</v>
      </c>
      <c r="E10" s="87" t="s">
        <v>211</v>
      </c>
    </row>
    <row r="13" spans="1:21" ht="30" customHeight="1">
      <c r="A13" s="15" t="s">
        <v>105</v>
      </c>
      <c r="D13" s="20" t="s">
        <v>116</v>
      </c>
      <c r="G13" s="8"/>
      <c r="H13" s="8"/>
      <c r="I13" s="8"/>
    </row>
    <row r="14" spans="1:21" ht="30" customHeight="1" thickBot="1">
      <c r="D14" s="9" t="s">
        <v>109</v>
      </c>
      <c r="E14" s="9"/>
    </row>
    <row r="15" spans="1:21" s="34" customFormat="1" ht="17.100000000000001" customHeight="1" thickBot="1">
      <c r="A15" s="29" t="s">
        <v>1</v>
      </c>
      <c r="B15" s="30" t="s">
        <v>2</v>
      </c>
      <c r="C15" s="30" t="s">
        <v>3</v>
      </c>
      <c r="D15" s="31" t="s">
        <v>4</v>
      </c>
      <c r="E15" s="32" t="s">
        <v>6</v>
      </c>
      <c r="F15" s="33"/>
      <c r="G15" s="24"/>
      <c r="H15" s="24"/>
      <c r="I15" s="24"/>
      <c r="J15" s="33"/>
      <c r="K15" s="33"/>
      <c r="L15" s="33"/>
      <c r="M15" s="33"/>
      <c r="N15" s="33"/>
      <c r="O15" s="33"/>
      <c r="P15" s="33"/>
      <c r="Q15" s="33"/>
      <c r="R15" s="33"/>
      <c r="S15" s="33"/>
      <c r="T15" s="33"/>
      <c r="U15" s="33"/>
    </row>
    <row r="16" spans="1:21" s="56" customFormat="1" ht="15">
      <c r="A16" s="117" t="s">
        <v>33</v>
      </c>
      <c r="B16" s="118"/>
      <c r="C16" s="118"/>
      <c r="D16" s="35"/>
      <c r="E16" s="36"/>
      <c r="F16" s="37"/>
    </row>
    <row r="17" spans="1:21" s="24" customFormat="1" ht="30" customHeight="1">
      <c r="A17" s="85">
        <v>0.3888888888888889</v>
      </c>
      <c r="B17" s="86">
        <f t="shared" ref="B17:B20" si="5">A17+C17</f>
        <v>0.39583333333333331</v>
      </c>
      <c r="C17" s="86">
        <v>6.9444444444444441E-3</v>
      </c>
      <c r="D17" s="87" t="s">
        <v>204</v>
      </c>
      <c r="E17" s="88" t="s">
        <v>106</v>
      </c>
    </row>
    <row r="18" spans="1:21" s="24" customFormat="1" ht="30" customHeight="1">
      <c r="A18" s="85">
        <f t="shared" ref="A18:A20" si="6">B17</f>
        <v>0.39583333333333331</v>
      </c>
      <c r="B18" s="86">
        <f t="shared" si="5"/>
        <v>0.40972222222222221</v>
      </c>
      <c r="C18" s="86">
        <v>1.3888888888888888E-2</v>
      </c>
      <c r="D18" s="89" t="s">
        <v>107</v>
      </c>
      <c r="E18" s="87" t="s">
        <v>110</v>
      </c>
    </row>
    <row r="19" spans="1:21" s="24" customFormat="1" ht="30" customHeight="1">
      <c r="A19" s="85">
        <f t="shared" si="6"/>
        <v>0.40972222222222221</v>
      </c>
      <c r="B19" s="86">
        <f t="shared" si="5"/>
        <v>0.4236111111111111</v>
      </c>
      <c r="C19" s="86">
        <v>1.3888888888888888E-2</v>
      </c>
      <c r="D19" s="89" t="s">
        <v>108</v>
      </c>
      <c r="E19" s="87" t="s">
        <v>112</v>
      </c>
    </row>
    <row r="20" spans="1:21" s="24" customFormat="1" ht="30" customHeight="1">
      <c r="A20" s="85">
        <f t="shared" si="6"/>
        <v>0.4236111111111111</v>
      </c>
      <c r="B20" s="86">
        <f t="shared" si="5"/>
        <v>0.4375</v>
      </c>
      <c r="C20" s="86">
        <v>1.3888888888888888E-2</v>
      </c>
      <c r="D20" s="89" t="s">
        <v>148</v>
      </c>
      <c r="E20" s="87" t="s">
        <v>111</v>
      </c>
    </row>
    <row r="21" spans="1:21" s="28" customFormat="1" ht="17.100000000000001" customHeight="1">
      <c r="A21" s="25">
        <f t="shared" ref="A21:A22" si="7">B20</f>
        <v>0.4375</v>
      </c>
      <c r="B21" s="25">
        <f t="shared" ref="B21:B22" si="8">A21+C21</f>
        <v>0.45833333333333331</v>
      </c>
      <c r="C21" s="25">
        <v>2.0833333333333332E-2</v>
      </c>
      <c r="D21" s="26" t="s">
        <v>5</v>
      </c>
      <c r="E21" s="27"/>
    </row>
    <row r="22" spans="1:21" s="24" customFormat="1" ht="30" customHeight="1">
      <c r="A22" s="85">
        <f t="shared" si="7"/>
        <v>0.45833333333333331</v>
      </c>
      <c r="B22" s="86">
        <f t="shared" si="8"/>
        <v>0.5</v>
      </c>
      <c r="C22" s="86">
        <v>4.1666666666666664E-2</v>
      </c>
      <c r="D22" s="87" t="s">
        <v>194</v>
      </c>
      <c r="E22" s="87" t="s">
        <v>207</v>
      </c>
    </row>
    <row r="24" spans="1:21" ht="30" customHeight="1" thickBot="1">
      <c r="A24" s="15" t="s">
        <v>75</v>
      </c>
      <c r="D24" s="20" t="s">
        <v>101</v>
      </c>
      <c r="G24" s="8"/>
      <c r="H24" s="8"/>
      <c r="I24" s="8"/>
    </row>
    <row r="25" spans="1:21" s="34" customFormat="1" ht="17.100000000000001" customHeight="1" thickBot="1">
      <c r="A25" s="29" t="s">
        <v>1</v>
      </c>
      <c r="B25" s="30" t="s">
        <v>2</v>
      </c>
      <c r="C25" s="30" t="s">
        <v>3</v>
      </c>
      <c r="D25" s="31" t="s">
        <v>4</v>
      </c>
      <c r="E25" s="32" t="s">
        <v>6</v>
      </c>
      <c r="F25" s="33"/>
      <c r="G25" s="24"/>
      <c r="H25" s="24"/>
      <c r="I25" s="24"/>
      <c r="J25" s="33"/>
      <c r="K25" s="33"/>
      <c r="L25" s="33"/>
      <c r="M25" s="33"/>
      <c r="N25" s="33"/>
      <c r="O25" s="33"/>
      <c r="P25" s="33"/>
      <c r="Q25" s="33"/>
      <c r="R25" s="33"/>
      <c r="S25" s="33"/>
      <c r="T25" s="33"/>
      <c r="U25" s="33"/>
    </row>
    <row r="26" spans="1:21" s="56" customFormat="1" ht="15">
      <c r="A26" s="117" t="s">
        <v>33</v>
      </c>
      <c r="B26" s="118"/>
      <c r="C26" s="118"/>
      <c r="D26" s="35"/>
      <c r="E26" s="36"/>
      <c r="F26" s="37"/>
    </row>
    <row r="27" spans="1:21" s="24" customFormat="1" ht="30" customHeight="1">
      <c r="A27" s="85">
        <v>0.65277777777777779</v>
      </c>
      <c r="B27" s="86">
        <f>A27+C27</f>
        <v>0.70833333333333337</v>
      </c>
      <c r="C27" s="86">
        <v>5.5555555555555552E-2</v>
      </c>
      <c r="D27" s="90" t="s">
        <v>192</v>
      </c>
      <c r="E27" s="88" t="s">
        <v>191</v>
      </c>
    </row>
    <row r="29" spans="1:21" ht="30" customHeight="1" thickBot="1">
      <c r="A29" s="15" t="s">
        <v>75</v>
      </c>
      <c r="D29" s="61" t="s">
        <v>193</v>
      </c>
      <c r="G29" s="8"/>
      <c r="H29" s="8"/>
      <c r="I29" s="8"/>
    </row>
    <row r="30" spans="1:21" s="34" customFormat="1" ht="17.100000000000001" customHeight="1" thickBot="1">
      <c r="A30" s="29" t="s">
        <v>1</v>
      </c>
      <c r="B30" s="30" t="s">
        <v>2</v>
      </c>
      <c r="C30" s="30" t="s">
        <v>3</v>
      </c>
      <c r="D30" s="31" t="s">
        <v>4</v>
      </c>
      <c r="E30" s="32" t="s">
        <v>6</v>
      </c>
      <c r="F30" s="33"/>
      <c r="G30" s="24"/>
      <c r="H30" s="24"/>
      <c r="I30" s="24"/>
      <c r="J30" s="33"/>
      <c r="K30" s="33"/>
      <c r="L30" s="33"/>
      <c r="M30" s="33"/>
      <c r="N30" s="33"/>
      <c r="O30" s="33"/>
      <c r="P30" s="33"/>
      <c r="Q30" s="33"/>
      <c r="R30" s="33"/>
      <c r="S30" s="33"/>
      <c r="T30" s="33"/>
      <c r="U30" s="33"/>
    </row>
    <row r="31" spans="1:21" s="56" customFormat="1" ht="15">
      <c r="A31" s="117" t="s">
        <v>33</v>
      </c>
      <c r="B31" s="118"/>
      <c r="C31" s="118"/>
      <c r="D31" s="35"/>
      <c r="E31" s="36"/>
      <c r="F31" s="37"/>
    </row>
    <row r="32" spans="1:21" s="24" customFormat="1" ht="30" customHeight="1">
      <c r="A32" s="85">
        <v>0.70833333333333337</v>
      </c>
      <c r="B32" s="86">
        <f t="shared" ref="B32" si="9">A32+C32</f>
        <v>0.71875</v>
      </c>
      <c r="C32" s="86">
        <v>1.0416666666666666E-2</v>
      </c>
      <c r="D32" s="87" t="s">
        <v>195</v>
      </c>
      <c r="E32" s="88" t="s">
        <v>196</v>
      </c>
      <c r="F32" s="58" t="s">
        <v>117</v>
      </c>
    </row>
    <row r="33" spans="1:21" s="24" customFormat="1" ht="30" customHeight="1">
      <c r="A33" s="85">
        <f t="shared" ref="A33" si="10">B32</f>
        <v>0.71875</v>
      </c>
      <c r="B33" s="86">
        <f>A33+C33</f>
        <v>0.75</v>
      </c>
      <c r="C33" s="86">
        <v>3.125E-2</v>
      </c>
      <c r="D33" s="87" t="s">
        <v>165</v>
      </c>
      <c r="E33" s="90" t="s">
        <v>118</v>
      </c>
      <c r="F33" s="39"/>
    </row>
    <row r="35" spans="1:21" ht="30" customHeight="1" thickBot="1">
      <c r="A35" s="15" t="s">
        <v>34</v>
      </c>
      <c r="D35" s="20" t="s">
        <v>114</v>
      </c>
      <c r="G35" s="8"/>
      <c r="H35" s="8"/>
      <c r="I35" s="8"/>
    </row>
    <row r="36" spans="1:21" s="34" customFormat="1" ht="17.100000000000001" customHeight="1" thickBot="1">
      <c r="A36" s="29" t="s">
        <v>1</v>
      </c>
      <c r="B36" s="30" t="s">
        <v>2</v>
      </c>
      <c r="C36" s="30" t="s">
        <v>3</v>
      </c>
      <c r="D36" s="31" t="s">
        <v>4</v>
      </c>
      <c r="E36" s="32" t="s">
        <v>6</v>
      </c>
      <c r="F36" s="33"/>
      <c r="G36" s="24"/>
      <c r="H36" s="24"/>
      <c r="I36" s="24"/>
      <c r="J36" s="33"/>
      <c r="K36" s="33"/>
      <c r="L36" s="33"/>
      <c r="M36" s="33"/>
      <c r="N36" s="33"/>
      <c r="O36" s="33"/>
      <c r="P36" s="33"/>
      <c r="Q36" s="33"/>
      <c r="R36" s="33"/>
      <c r="S36" s="33"/>
      <c r="T36" s="33"/>
      <c r="U36" s="33"/>
    </row>
    <row r="37" spans="1:21" s="56" customFormat="1" ht="15">
      <c r="A37" s="117" t="s">
        <v>9</v>
      </c>
      <c r="B37" s="118"/>
      <c r="C37" s="118"/>
      <c r="D37" s="35"/>
      <c r="E37" s="36"/>
      <c r="F37" s="37"/>
    </row>
    <row r="38" spans="1:21" s="24" customFormat="1" ht="258" customHeight="1">
      <c r="A38" s="85">
        <v>0.37847222222222227</v>
      </c>
      <c r="B38" s="86">
        <f t="shared" ref="B38" si="11">A38+C38</f>
        <v>0.51736111111111116</v>
      </c>
      <c r="C38" s="86">
        <v>0.1388888888888889</v>
      </c>
      <c r="D38" s="87" t="s">
        <v>122</v>
      </c>
      <c r="E38" s="91" t="s">
        <v>212</v>
      </c>
    </row>
    <row r="40" spans="1:21" ht="30" customHeight="1">
      <c r="A40" s="15" t="s">
        <v>105</v>
      </c>
      <c r="D40" s="20" t="s">
        <v>50</v>
      </c>
      <c r="G40" s="8"/>
      <c r="H40" s="8"/>
      <c r="I40" s="8"/>
    </row>
    <row r="41" spans="1:21" ht="30" customHeight="1">
      <c r="D41" s="9" t="s">
        <v>115</v>
      </c>
      <c r="E41" s="9"/>
    </row>
    <row r="42" spans="1:21" ht="20.100000000000001" customHeight="1" thickBot="1">
      <c r="D42" s="19" t="s">
        <v>113</v>
      </c>
      <c r="E42" s="9"/>
    </row>
    <row r="43" spans="1:21" s="34" customFormat="1" ht="17.100000000000001" customHeight="1" thickBot="1">
      <c r="A43" s="29" t="s">
        <v>1</v>
      </c>
      <c r="B43" s="30" t="s">
        <v>2</v>
      </c>
      <c r="C43" s="30" t="s">
        <v>3</v>
      </c>
      <c r="D43" s="31" t="s">
        <v>4</v>
      </c>
      <c r="E43" s="32" t="s">
        <v>6</v>
      </c>
      <c r="F43" s="33"/>
      <c r="G43" s="24"/>
      <c r="H43" s="24"/>
      <c r="I43" s="24"/>
      <c r="J43" s="33"/>
      <c r="K43" s="33"/>
      <c r="L43" s="33"/>
      <c r="M43" s="33"/>
      <c r="N43" s="33"/>
      <c r="O43" s="33"/>
      <c r="P43" s="33"/>
      <c r="Q43" s="33"/>
      <c r="R43" s="33"/>
      <c r="S43" s="33"/>
      <c r="T43" s="33"/>
      <c r="U43" s="33"/>
    </row>
    <row r="44" spans="1:21" s="44" customFormat="1" ht="17.100000000000001" customHeight="1">
      <c r="A44" s="125" t="s">
        <v>9</v>
      </c>
      <c r="B44" s="126"/>
      <c r="C44" s="126"/>
      <c r="D44" s="35"/>
      <c r="E44" s="45"/>
      <c r="F44" s="33"/>
      <c r="G44" s="33"/>
      <c r="H44" s="33"/>
      <c r="I44" s="33"/>
      <c r="J44" s="33"/>
      <c r="K44" s="33"/>
      <c r="L44" s="33"/>
      <c r="M44" s="33"/>
      <c r="N44" s="33"/>
      <c r="O44" s="33"/>
      <c r="P44" s="33"/>
      <c r="Q44" s="33"/>
      <c r="R44" s="33"/>
      <c r="S44" s="33"/>
      <c r="T44" s="33"/>
      <c r="U44" s="33"/>
    </row>
    <row r="45" spans="1:21" s="24" customFormat="1" ht="30" customHeight="1">
      <c r="A45" s="85">
        <v>0.375</v>
      </c>
      <c r="B45" s="86">
        <f t="shared" ref="B45:B52" si="12">A45+C45</f>
        <v>0.37847222222222221</v>
      </c>
      <c r="C45" s="86">
        <v>3.472222222222222E-3</v>
      </c>
      <c r="D45" s="87" t="s">
        <v>60</v>
      </c>
      <c r="E45" s="88" t="s">
        <v>37</v>
      </c>
    </row>
    <row r="46" spans="1:21" s="24" customFormat="1" ht="30" customHeight="1">
      <c r="A46" s="85">
        <f t="shared" ref="A46:A53" si="13">B45</f>
        <v>0.37847222222222221</v>
      </c>
      <c r="B46" s="86">
        <f>A46+C46</f>
        <v>0.39583333333333331</v>
      </c>
      <c r="C46" s="86">
        <v>1.7361111111111112E-2</v>
      </c>
      <c r="D46" s="89" t="s">
        <v>42</v>
      </c>
      <c r="E46" s="88" t="s">
        <v>38</v>
      </c>
    </row>
    <row r="47" spans="1:21" s="24" customFormat="1" ht="30" customHeight="1">
      <c r="A47" s="85">
        <f t="shared" si="13"/>
        <v>0.39583333333333331</v>
      </c>
      <c r="B47" s="86">
        <f>A47+C47</f>
        <v>0.40972222222222221</v>
      </c>
      <c r="C47" s="86">
        <v>1.3888888888888888E-2</v>
      </c>
      <c r="D47" s="88" t="s">
        <v>79</v>
      </c>
      <c r="E47" s="88" t="s">
        <v>189</v>
      </c>
    </row>
    <row r="48" spans="1:21" s="24" customFormat="1" ht="30" customHeight="1">
      <c r="A48" s="85">
        <f t="shared" si="13"/>
        <v>0.40972222222222221</v>
      </c>
      <c r="B48" s="86">
        <f>A48+C48</f>
        <v>0.44097222222222221</v>
      </c>
      <c r="C48" s="86">
        <v>3.125E-2</v>
      </c>
      <c r="D48" s="87" t="s">
        <v>65</v>
      </c>
      <c r="E48" s="88" t="s">
        <v>80</v>
      </c>
    </row>
    <row r="49" spans="1:5" s="28" customFormat="1" ht="17.100000000000001" customHeight="1">
      <c r="A49" s="25">
        <f t="shared" si="13"/>
        <v>0.44097222222222221</v>
      </c>
      <c r="B49" s="25">
        <f t="shared" si="12"/>
        <v>0.45833333333333331</v>
      </c>
      <c r="C49" s="25">
        <v>1.7361111111111112E-2</v>
      </c>
      <c r="D49" s="26" t="s">
        <v>5</v>
      </c>
      <c r="E49" s="27"/>
    </row>
    <row r="50" spans="1:5" s="24" customFormat="1" ht="30" customHeight="1">
      <c r="A50" s="85">
        <f t="shared" si="13"/>
        <v>0.45833333333333331</v>
      </c>
      <c r="B50" s="86">
        <f>A50+C50</f>
        <v>0.47916666666666663</v>
      </c>
      <c r="C50" s="86">
        <v>2.0833333333333332E-2</v>
      </c>
      <c r="D50" s="89" t="s">
        <v>41</v>
      </c>
      <c r="E50" s="88" t="s">
        <v>37</v>
      </c>
    </row>
    <row r="51" spans="1:5" s="24" customFormat="1" ht="30" customHeight="1">
      <c r="A51" s="85">
        <f t="shared" si="13"/>
        <v>0.47916666666666663</v>
      </c>
      <c r="B51" s="85">
        <f t="shared" ref="B51" si="14">A51+C51</f>
        <v>0.49652777777777773</v>
      </c>
      <c r="C51" s="86">
        <v>1.7361111111111112E-2</v>
      </c>
      <c r="D51" s="92" t="s">
        <v>83</v>
      </c>
      <c r="E51" s="88" t="s">
        <v>39</v>
      </c>
    </row>
    <row r="52" spans="1:5" s="24" customFormat="1" ht="30" customHeight="1">
      <c r="A52" s="85">
        <f t="shared" si="13"/>
        <v>0.49652777777777773</v>
      </c>
      <c r="B52" s="85">
        <f t="shared" si="12"/>
        <v>0.51736111111111105</v>
      </c>
      <c r="C52" s="86">
        <v>2.0833333333333332E-2</v>
      </c>
      <c r="D52" s="87" t="s">
        <v>78</v>
      </c>
      <c r="E52" s="87" t="s">
        <v>10</v>
      </c>
    </row>
    <row r="53" spans="1:5" s="28" customFormat="1" ht="17.100000000000001" customHeight="1">
      <c r="A53" s="25">
        <f t="shared" si="13"/>
        <v>0.51736111111111105</v>
      </c>
      <c r="B53" s="25"/>
      <c r="C53" s="25"/>
      <c r="D53" s="26" t="s">
        <v>66</v>
      </c>
      <c r="E53" s="27"/>
    </row>
  </sheetData>
  <mergeCells count="6">
    <mergeCell ref="A44:C44"/>
    <mergeCell ref="A6:C6"/>
    <mergeCell ref="A37:C37"/>
    <mergeCell ref="A16:C16"/>
    <mergeCell ref="A31:C31"/>
    <mergeCell ref="A26:C26"/>
  </mergeCells>
  <hyperlinks>
    <hyperlink ref="D1" r:id="rId1" display="Train the Trainers Track. Learn here and teach to colleagues at home!"/>
    <hyperlink ref="D50" r:id="rId2"/>
    <hyperlink ref="D51" r:id="rId3" display="Recex: Really Easy Converter from Excel to XBRL"/>
    <hyperlink ref="D18" r:id="rId4" display="EC Joinup: Core Business, Core Location and Core Person Vocabulary"/>
    <hyperlink ref="D20" r:id="rId5" display="CEN/CENELEC WS XBRL - Improving transparency in financial reporting"/>
    <hyperlink ref="D19" r:id="rId6"/>
    <hyperlink ref="F32" r:id="rId7"/>
    <hyperlink ref="D29" r:id="rId8" display="2nd  Openfiling General Assembly"/>
  </hyperlinks>
  <pageMargins left="0.70866141732283472" right="0.70866141732283472" top="0" bottom="0" header="0.31496062992125984" footer="0.31496062992125984"/>
  <pageSetup paperSize="9" scale="7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Glance</vt:lpstr>
      <vt:lpstr>XBRL-EU</vt:lpstr>
      <vt:lpstr>International</vt:lpstr>
      <vt:lpstr>Eurofiling</vt:lpstr>
      <vt:lpstr>Technical</vt:lpstr>
      <vt:lpstr>Glance!Área_de_impresión</vt:lpstr>
    </vt:vector>
  </TitlesOfParts>
  <Company>Banco de España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infboi</dc:creator>
  <cp:lastModifiedBy>infboi</cp:lastModifiedBy>
  <cp:lastPrinted>2012-05-28T12:59:36Z</cp:lastPrinted>
  <dcterms:created xsi:type="dcterms:W3CDTF">2012-03-20T11:45:21Z</dcterms:created>
  <dcterms:modified xsi:type="dcterms:W3CDTF">2012-05-28T13:00:43Z</dcterms:modified>
</cp:coreProperties>
</file>