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0395" windowHeight="8955" activeTab="6"/>
  </bookViews>
  <sheets>
    <sheet name="Overview" sheetId="1" r:id="rId1"/>
    <sheet name="Definitions" sheetId="2" r:id="rId2"/>
    <sheet name="Questions" sheetId="3" r:id="rId3"/>
    <sheet name="Internal" sheetId="4" r:id="rId4"/>
    <sheet name="External" sheetId="5" r:id="rId5"/>
    <sheet name="User" sheetId="6" r:id="rId6"/>
    <sheet name="List" sheetId="7" r:id="rId7"/>
  </sheets>
  <definedNames>
    <definedName name="_xlnm._FilterDatabase" localSheetId="1" hidden="1">'Definitions'!$A$1:$E$38</definedName>
    <definedName name="Area">'List'!$E$2:$E$3</definedName>
    <definedName name="IntExt">'List'!$C$2:$C$7</definedName>
    <definedName name="Score">'List'!$A$2:$A$7</definedName>
    <definedName name="ScoreValue">'List'!$B$2:$B$7</definedName>
    <definedName name="User">'List'!$D$2:$D$5</definedName>
  </definedNames>
  <calcPr fullCalcOnLoad="1"/>
</workbook>
</file>

<file path=xl/sharedStrings.xml><?xml version="1.0" encoding="utf-8"?>
<sst xmlns="http://schemas.openxmlformats.org/spreadsheetml/2006/main" count="359" uniqueCount="169">
  <si>
    <t>Install and extend the taxonomy and revisions of it over time and use it in custom systems that collect, validate, and publish Basel II regulatory data.  Be able to modify their extensions.</t>
  </si>
  <si>
    <t>Weight</t>
  </si>
  <si>
    <t xml:space="preserve">Tuples </t>
  </si>
  <si>
    <t>Dimensions</t>
  </si>
  <si>
    <t>Hybrid</t>
  </si>
  <si>
    <t>Functionality</t>
  </si>
  <si>
    <t>Reliability</t>
  </si>
  <si>
    <t>Usability</t>
  </si>
  <si>
    <t>Efficiency</t>
  </si>
  <si>
    <t>Maintainability</t>
  </si>
  <si>
    <t>Portability</t>
  </si>
  <si>
    <t>Total Score</t>
  </si>
  <si>
    <t>Score</t>
  </si>
  <si>
    <t>5 - High</t>
  </si>
  <si>
    <t>4 - Somewhat High</t>
  </si>
  <si>
    <t>3 - Adequate</t>
  </si>
  <si>
    <t>2 - Somewhat Low</t>
  </si>
  <si>
    <t>1 - Low</t>
  </si>
  <si>
    <t>ScoreValue</t>
  </si>
  <si>
    <t>Scoring</t>
  </si>
  <si>
    <t>Suitability</t>
  </si>
  <si>
    <t>Attributes of software that bear on the presence and appropriateness of a set of functions for specified tasks.</t>
  </si>
  <si>
    <t>Attributes of software that bear on the provision of right or agreed results or effects.</t>
  </si>
  <si>
    <t>Interoperability</t>
  </si>
  <si>
    <t>Attributes of software that bear on its ability to interact with specified systems.</t>
  </si>
  <si>
    <t>Security</t>
  </si>
  <si>
    <t>Attributes of software that bear on its ability to prevent unauthorized access, whether accidental or deliberate, to programs or data.</t>
  </si>
  <si>
    <t>Characteristic</t>
  </si>
  <si>
    <t>Subcharacteristic</t>
  </si>
  <si>
    <t>Maturity</t>
  </si>
  <si>
    <t>Attributes of software that bear on the frequency of failure by faults in the software.</t>
  </si>
  <si>
    <t>Fault tolerance</t>
  </si>
  <si>
    <t>Attributes of software that bear on its ability to maintain a specified level of performance in case of software faults or of infringement of its specified interface.</t>
  </si>
  <si>
    <t>Recoverability</t>
  </si>
  <si>
    <t>Attributes of software that bear on the capability to re-establish its level of performance and recover the data directly affected in case of a failure and on the time and effort needed for it.</t>
  </si>
  <si>
    <t>Understandability</t>
  </si>
  <si>
    <t>Attributes of software that bear on the users’ effort for recognizing the logical concept and its applicability.</t>
  </si>
  <si>
    <t>Learnability</t>
  </si>
  <si>
    <t>Attributes of software that bear on the users’effort for learning its application.</t>
  </si>
  <si>
    <t>Operability</t>
  </si>
  <si>
    <t>Attributes of software that bear on the users’effort for operation and operation control.</t>
  </si>
  <si>
    <t>Time behaviour</t>
  </si>
  <si>
    <t>Attributes of software that bear on response and processing times and on throughput rates in performances its function.</t>
  </si>
  <si>
    <t>Attributes of software that bear on the amount of resource used and the duration of such use in performing its function.</t>
  </si>
  <si>
    <t>Attributes of software that bear on the effort needed for diagnosis of deficiencies or causes of failures, or for identification of parts to be modified.</t>
  </si>
  <si>
    <t>Changeability</t>
  </si>
  <si>
    <t>Attributes of software that bear on the effort needed for modification, fault removal or for environmental change.</t>
  </si>
  <si>
    <t>Stability</t>
  </si>
  <si>
    <t>Attributes of software that bear on the risk of unexpected effect of modifications.</t>
  </si>
  <si>
    <t>Testability</t>
  </si>
  <si>
    <t>Attributes of software that bear on the effort needed for validating the modified software.</t>
  </si>
  <si>
    <t>Adaptability</t>
  </si>
  <si>
    <t>Attributes of software that bear on the opportunity for its adaptation to different specified environments without applying other actions or means than those provided for this purpose for the software considered.</t>
  </si>
  <si>
    <t>Installability</t>
  </si>
  <si>
    <t>Attributes of software that bear on the effort needed to install the software in a specified environment.</t>
  </si>
  <si>
    <t>Attributes of software that make the software adhere to standards or conventions relating to portability.</t>
  </si>
  <si>
    <t>Replaceability</t>
  </si>
  <si>
    <t>Attributes of software that bear on opportunity and effort using it in the place of specified other software in the environment of that software.</t>
  </si>
  <si>
    <t>Interpretation for COREP Taxonomy</t>
  </si>
  <si>
    <t>Accuracy</t>
  </si>
  <si>
    <t>Reliability Compliance</t>
  </si>
  <si>
    <t>Functionality Compliance</t>
  </si>
  <si>
    <t>Attractiveness</t>
  </si>
  <si>
    <t>Usability Compliance</t>
  </si>
  <si>
    <t>Resource utilisation</t>
  </si>
  <si>
    <t>Efficiency compliance</t>
  </si>
  <si>
    <t>Analysability</t>
  </si>
  <si>
    <t>Maintainability Compliance</t>
  </si>
  <si>
    <t>Co-existence</t>
  </si>
  <si>
    <t>Portability Compliance</t>
  </si>
  <si>
    <t>Attributes of software that make the software adhere to standards or conventions relating to maintainability.</t>
  </si>
  <si>
    <t>Attributes of software that make the software adhere to standards or conventions relating to efficiency.</t>
  </si>
  <si>
    <t>Attributes of software that make the software adhere to standards or conventions relating to usability.</t>
  </si>
  <si>
    <t>Attributes of software that make the software adhere to standards or conventions relating to reliability.</t>
  </si>
  <si>
    <t>Attributes of software that make the software adhere to functionality related standards or conventions or regulations in laws and similar prescriptions.</t>
  </si>
  <si>
    <t>The capability of the software product to co-exist with other independent software in a common
environment sharing common resources.</t>
  </si>
  <si>
    <t>The capability of the software product to be attractive to the user.</t>
  </si>
  <si>
    <t>Area</t>
  </si>
  <si>
    <t>User</t>
  </si>
  <si>
    <t>Effectiveness</t>
  </si>
  <si>
    <t>Productivity</t>
  </si>
  <si>
    <t>Safety</t>
  </si>
  <si>
    <t>Satisfaction</t>
  </si>
  <si>
    <t>IntExt</t>
  </si>
  <si>
    <t>The capability of the software product to enable users to achieve specified goals with accuracy
and completeness in a specified context of use.</t>
  </si>
  <si>
    <t>The capability of the software product to enable users to expend appropriate amounts of
resources in relation to the effectiveness achieved in a specified context of use.</t>
  </si>
  <si>
    <t>The capability of the software product to achieve acceptable levels of risk of harm to people,
business, software, property or the environment in a specified context of use.</t>
  </si>
  <si>
    <t>The capability of the software product to satisfy users in a specified context of use.</t>
  </si>
  <si>
    <t>*</t>
  </si>
  <si>
    <t>intext</t>
  </si>
  <si>
    <t>The capability of the software product to be transferred from one environment to another.</t>
  </si>
  <si>
    <t>The capability of the software product to be modified. Modifications may include corrections,
improvements, or adaptation of the software to changes in environment, and in requirements and
functional specifications.</t>
  </si>
  <si>
    <t>The capability of the software product to provide appropriate performance, relative to the amount
of resources used, under stated conditions.</t>
  </si>
  <si>
    <t>The capability of the software product to be understood, learned, used and attractive to the user,
when used under specified conditions.</t>
  </si>
  <si>
    <t>The capability of the software product to maintain a specified level of performance when used
under specified conditions.</t>
  </si>
  <si>
    <t>The capability of the software product to provide functions which meet stated and implied needs
when the software is used under specified conditions.</t>
  </si>
  <si>
    <t>If the COREP taxonomy contents were to mislead banks into reporting incorrect information, there is significant economic and reputation risk.  However, this seems to be a quite remote possibility.  The taxonomy should be published with the same kind of liability qualification common to other software products.</t>
  </si>
  <si>
    <r>
      <t xml:space="preserve">This is a weaker requirement than productivity, but does imply that the taxonomy must provide </t>
    </r>
    <r>
      <rPr>
        <i/>
        <sz val="8"/>
        <rFont val="Verdana"/>
        <family val="2"/>
      </rPr>
      <t>coverage</t>
    </r>
    <r>
      <rPr>
        <sz val="8"/>
        <rFont val="Verdana"/>
        <family val="2"/>
      </rPr>
      <t xml:space="preserve"> of all relevant reporting requirements and not require additional software products or taxonomies in order to satisfy the business or technical user needs.</t>
    </r>
  </si>
  <si>
    <t>Evolution of Basel II requirements and their interpretation within jurisdictions, and in particular the evolution of risk management methods within individual banks, must be accomodated within the taxonomy without causing invalid data to be accepted by the collector.</t>
  </si>
  <si>
    <t>The maximum quality rating will be achieved when the taxonomy and associated artifacts are able to be correctly processed and produced by three commercial products.</t>
  </si>
  <si>
    <t>ISO 9216 Definition</t>
  </si>
  <si>
    <t>Not relevant.</t>
  </si>
  <si>
    <t>A Business user will perceive faults in definitions that do not reflect regulatory requirements.  A technical user will perceive faults that require applications to 'work around'.</t>
  </si>
  <si>
    <t>As a static data structure, this is encompassed by maintainability.  Not relevant.</t>
  </si>
  <si>
    <t>No relevant standards.</t>
  </si>
  <si>
    <t>Not relevant, except in the sense that an updated taxonomy may be substituted and its versioning information can facilitate replacement.</t>
  </si>
  <si>
    <t>A maximum quality rating is achieved when all definitions are self contained and do not rely on non-standard versions of schemas or other linkbases.</t>
  </si>
  <si>
    <t>The analysability of the taxonomy achieves a high quality rating when its presentation and other features can be used natively (i.e. in an unsophisticated XBRL product) to identify and correct instance data has failed validation.</t>
  </si>
  <si>
    <t>This is closely related to Analysability but is particularly relevant for change by business users who are familiar with Basel II reporting requirements.</t>
  </si>
  <si>
    <t>See Functionality Compliance.</t>
  </si>
  <si>
    <t>The scope of anticipated modifications should be considered at the level of individual element definitions and indicates that due to the nature of XBRL and schema based standards, element and type naming conventions should be defined and ahered to carefully.</t>
  </si>
  <si>
    <t>The resource utilisation of interest is the size of the taxonomy, and indicates that the ability to partition the taxonomy in ways corresponding to likely sets of instance data will lead to higher quality ratings.</t>
  </si>
  <si>
    <t>The time behaviour of interest is taxonomy loading and validation time, and indicates that the ability to partition the taxonomy in ways corresponding to likely sets of instance data will lead to higher quality ratings.</t>
  </si>
  <si>
    <t>The maximum quality rating would be achieved by a taxonomy that allows schema, definitional and calculational validation of instances submitted to a bank within many different jurisdictions using COTS software.  Above average quality would be achieved with taxonomies that allow reliable validation or allow the programmatic generation of these kinds of validation with custom or COTS software.</t>
  </si>
  <si>
    <t>0 - Unrated</t>
  </si>
  <si>
    <t>The user communities are the programming ("Technical") and the Compliance/Policy ("Business") staff of European bank regulators and banks operating in one or more European regulatory jurisdictions.  For the Technical community, the taxonomy should be able to be used, unmodified, in software and systems used for reporting; the Business user should be able to use it to ensure a common set of definitions to be understood by reporting parties across jurisdictions (example: comparison of reporting requirements in different jurisdictions could be compared in tabular form).</t>
  </si>
  <si>
    <t>We presume that Business users will interpret and use the taxonomy contents only using some other software product; therefore this applies only to Technical users.  Productivity of software staff is enhanced mainly by the ability to reuse in multiple situations over a period of several years.  Therefore the COREP taxonomy, or parts of it, should be stable for a period of years.</t>
  </si>
  <si>
    <t>The fundamental defining functionality is defined by the Basel II standards and its reporting templates.</t>
  </si>
  <si>
    <r>
      <t xml:space="preserve">The taxonomy will not 'perform as specified' if it is not possible to </t>
    </r>
    <r>
      <rPr>
        <i/>
        <sz val="8"/>
        <rFont val="Verdana"/>
        <family val="2"/>
      </rPr>
      <t>extend</t>
    </r>
    <r>
      <rPr>
        <sz val="8"/>
        <rFont val="Verdana"/>
        <family val="2"/>
      </rPr>
      <t xml:space="preserve"> in ways that support appropriate validation at an individual bank or jurisdiction level.</t>
    </r>
  </si>
  <si>
    <t>No relevant standards have been cited.</t>
  </si>
  <si>
    <t>The maximum quality rating would be achieved if the taxonomy were to allow people unfamiliar both with Basel II reporting and with XBRL to be able to set up mappings from their data to submit bank reports in multiple jurisdictions.   Above average quality would be achieved if this mapping were possible by programmers with limited exposure to XBRL, or business users with limited exposure to Basel II.</t>
  </si>
  <si>
    <t>Documentation and references of individual concepts should be consistent and comprehensive.  Documentation of structural concepts (such as tuples, or abstract items) should be consistently defined, used and explained.</t>
  </si>
  <si>
    <t>Navigation through the taxonomy in some view (presentation, definition or otherwise) should allow business users to identify discrete components as well as overall structure.</t>
  </si>
  <si>
    <t>No relevant standards in European context.  In a US context this would include accessibility under Section 508.</t>
  </si>
  <si>
    <t>Higher quality ratings are achieved when the size of the taxonomy as measured by the number of elements and arcs is lower that alternatives, without in any way compromising the ability to validate.  This would imply the ability to be partitioned, as well.</t>
  </si>
  <si>
    <t>The testing of a taxonomy is mainly accomplished through the generation and validation of instances and therefore the taxonomy should avoid use of features which make this difficult or require significant changes to data collection methods familiar to Business users.</t>
  </si>
  <si>
    <t>No relevant standards stated.</t>
  </si>
  <si>
    <t>The maximum quality rating will be achieved when the taxonomy and associated artifacts can be used for viewing, validation and instance creation into any fully XBRL 2.1 compliant environment on any operating system platform.</t>
  </si>
  <si>
    <t>A maximum quality rating is achieved when the taxonomy and all referred taxonomies can be self installed without any modification or extension into any directory accessible via http: or file: protocols.</t>
  </si>
  <si>
    <t>The taxonomy and sample instances must adhere to XBRL 2.1 and should adhere to other XBRL International standards; where relevant it must adhere to ISO 3166, ISO 4217 and other relevant coding schemes for currencies, country names, and IETF standards for URIs, URNs and other web constructs.  Extensions are permissible as long as there are, or committed to be, available commercial or open source products.</t>
  </si>
  <si>
    <t>The specified task is that the taxonomy should be the common set of definitions by which bank regulators can collect Basel II data from institutions within their jurisdiction.  'High' is achieved when the taxonomy can be used in this way without modification or extension; Somewhat High is achieved when it can be used via a well defined extension process documented by examples.</t>
  </si>
  <si>
    <t>Maximum quality is achieved by the ability to check the completeness, irredundancy, and mathematical consistency of data submitted by individual banks.  'Adequate' is achieved by the ability to describe the data to be collected and these consistency criteria without constraining the specific computational procedure.</t>
  </si>
  <si>
    <t>Regulator</t>
  </si>
  <si>
    <t>Bank</t>
  </si>
  <si>
    <t>Business</t>
  </si>
  <si>
    <t>Technical</t>
  </si>
  <si>
    <t>"Policy" Staff</t>
  </si>
  <si>
    <t>"Compliance" Staff</t>
  </si>
  <si>
    <t>User Categories</t>
  </si>
  <si>
    <t>Regulator technical staff</t>
  </si>
  <si>
    <t>Bank technical staff</t>
  </si>
  <si>
    <t>Policy Staff</t>
  </si>
  <si>
    <t>User Category</t>
  </si>
  <si>
    <t>Compliance Staff</t>
  </si>
  <si>
    <t>Key Needs</t>
  </si>
  <si>
    <t>Install and extend the taxonomy and revisions of it over time and use it in either custom or COTS systems that allow them to collect, validate, and submit Basel II regulatory data.</t>
  </si>
  <si>
    <t>Analyse the taxonomy and various national extensions to determine what areas their bank will need to collect data and report it consistently across jurisdictions.</t>
  </si>
  <si>
    <t>Analyse the taxonomy to determine what areas should be used, should not be used, and should be extended for their own regulatory requirements.  Be able to explain to peers the content and how to use it.</t>
  </si>
  <si>
    <t>Rendering of the taxonomy or a consistently derived extension of the taxonomy into data collection formats should be possible in order to be 'operated' for direct data collection purposes.</t>
  </si>
  <si>
    <t>Schema Validation of Instances</t>
  </si>
  <si>
    <t>XBRL Validation of Instances</t>
  </si>
  <si>
    <t>Arthimetic Vaildation of Instances</t>
  </si>
  <si>
    <t>Possibility for Customization</t>
  </si>
  <si>
    <t>Neccessity for Customization</t>
  </si>
  <si>
    <t>Modeling consistency</t>
  </si>
  <si>
    <t>Evaluation Questions</t>
  </si>
  <si>
    <t>Subcategory</t>
  </si>
  <si>
    <t>Category</t>
  </si>
  <si>
    <t>Specific Feature</t>
  </si>
  <si>
    <r>
      <t xml:space="preserve">How does your approach impact the use of XML Schema level validation?  Could it be used to detect </t>
    </r>
    <r>
      <rPr>
        <b/>
        <sz val="10"/>
        <rFont val="Arial"/>
        <family val="2"/>
      </rPr>
      <t xml:space="preserve">missing </t>
    </r>
    <r>
      <rPr>
        <sz val="10"/>
        <rFont val="Arial"/>
        <family val="2"/>
      </rPr>
      <t xml:space="preserve">facts </t>
    </r>
    <r>
      <rPr>
        <sz val="10"/>
        <rFont val="Arial"/>
        <family val="0"/>
      </rPr>
      <t xml:space="preserve">hat are required by the regulator?  Could it be used to detect facts that are </t>
    </r>
    <r>
      <rPr>
        <b/>
        <sz val="10"/>
        <rFont val="Arial"/>
        <family val="2"/>
      </rPr>
      <t>not meaningful</t>
    </r>
    <r>
      <rPr>
        <sz val="10"/>
        <rFont val="Arial"/>
        <family val="2"/>
      </rPr>
      <t xml:space="preserve"> with respect to a particular combination of exposure class, exposure type, orgin, etc?</t>
    </r>
  </si>
  <si>
    <r>
      <t xml:space="preserve">How does your approach impact XBRL level validation?  Can it be used to detect </t>
    </r>
    <r>
      <rPr>
        <b/>
        <sz val="10"/>
        <rFont val="Arial"/>
        <family val="2"/>
      </rPr>
      <t>duplicate</t>
    </r>
    <r>
      <rPr>
        <sz val="10"/>
        <rFont val="Arial"/>
        <family val="2"/>
      </rPr>
      <t xml:space="preserve"> factss?   Can it be used to detect </t>
    </r>
    <r>
      <rPr>
        <b/>
        <sz val="10"/>
        <rFont val="Arial"/>
        <family val="2"/>
      </rPr>
      <t>inconsistent</t>
    </r>
    <r>
      <rPr>
        <sz val="10"/>
        <rFont val="Arial"/>
        <family val="2"/>
      </rPr>
      <t xml:space="preserve"> facts?</t>
    </r>
  </si>
  <si>
    <t>How does your approach leverage the use of XBRL calculations?  Which dimensions of summation in the Basel II standards will calculation arcs be able to capture, and which will not?</t>
  </si>
  <si>
    <r>
      <t xml:space="preserve">Would the resulting taxonomy be able to be used "straight from the box" for Basel II data submission without </t>
    </r>
    <r>
      <rPr>
        <b/>
        <sz val="10"/>
        <rFont val="Arial"/>
        <family val="2"/>
      </rPr>
      <t>requiring</t>
    </r>
    <r>
      <rPr>
        <sz val="10"/>
        <rFont val="Arial"/>
        <family val="2"/>
      </rPr>
      <t xml:space="preserve"> further </t>
    </r>
    <r>
      <rPr>
        <sz val="10"/>
        <rFont val="Arial"/>
        <family val="0"/>
      </rPr>
      <t>customization and configuration by business and technical users?  (Set aside language translation for purposes of this evaluation).</t>
    </r>
  </si>
  <si>
    <t>Locality of changes needed</t>
  </si>
  <si>
    <t>Would a change buy a business user of the reporting templates be able to be made locally in a single place, or would an edit to (say) an element probably require several other tuple definitions, and the associated presentation and definition links, to change?</t>
  </si>
  <si>
    <t>Avoidance of change</t>
  </si>
  <si>
    <r>
      <t>What kinds of jurisdictional modifications are allowed in your approach?  Can the set of required facts for a given exposure class and template type be</t>
    </r>
    <r>
      <rPr>
        <b/>
        <sz val="10"/>
        <rFont val="Arial"/>
        <family val="2"/>
      </rPr>
      <t xml:space="preserve"> restricted?</t>
    </r>
    <r>
      <rPr>
        <sz val="10"/>
        <rFont val="Arial"/>
        <family val="2"/>
      </rPr>
      <t xml:space="preserve">  Can they be </t>
    </r>
    <r>
      <rPr>
        <b/>
        <sz val="10"/>
        <rFont val="Arial"/>
        <family val="2"/>
      </rPr>
      <t xml:space="preserve">expanded?  </t>
    </r>
    <r>
      <rPr>
        <sz val="10"/>
        <rFont val="Arial"/>
        <family val="2"/>
      </rPr>
      <t xml:space="preserve">Can different tiers of reporting (e.g. quartiles and deciles) be </t>
    </r>
    <r>
      <rPr>
        <b/>
        <sz val="10"/>
        <rFont val="Arial"/>
        <family val="2"/>
      </rPr>
      <t>refined</t>
    </r>
    <r>
      <rPr>
        <sz val="10"/>
        <rFont val="Arial"/>
        <family val="2"/>
      </rPr>
      <t xml:space="preserve"> by a jurisdiction?</t>
    </r>
  </si>
  <si>
    <t>Are similar arrangements of Basel II template dimensions modeled in the same way; are there a few consistent patterns?  Will your approach result ina single set of XBRL concept definitions that works for each of the data lists, across all templates, or will they vary?</t>
  </si>
  <si>
    <t>Would the impact of regulatory changes or revisions to the Accord's templates be certain to impact the structure of the taxonomy and require a new release, or does it anticipate future changes?</t>
  </si>
</sst>
</file>

<file path=xl/styles.xml><?xml version="1.0" encoding="utf-8"?>
<styleSheet xmlns="http://schemas.openxmlformats.org/spreadsheetml/2006/main">
  <numFmts count="20">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4">
    <font>
      <sz val="10"/>
      <name val="Arial"/>
      <family val="0"/>
    </font>
    <font>
      <sz val="10"/>
      <name val="Verdana"/>
      <family val="2"/>
    </font>
    <font>
      <b/>
      <sz val="10"/>
      <name val="Verdana"/>
      <family val="2"/>
    </font>
    <font>
      <sz val="8"/>
      <name val="Arial"/>
      <family val="0"/>
    </font>
    <font>
      <sz val="8"/>
      <name val="Tahoma"/>
      <family val="2"/>
    </font>
    <font>
      <sz val="10"/>
      <color indexed="9"/>
      <name val="Verdana"/>
      <family val="2"/>
    </font>
    <font>
      <b/>
      <sz val="10"/>
      <color indexed="9"/>
      <name val="Verdana"/>
      <family val="2"/>
    </font>
    <font>
      <b/>
      <sz val="8"/>
      <color indexed="9"/>
      <name val="Verdana"/>
      <family val="2"/>
    </font>
    <font>
      <sz val="8"/>
      <name val="Verdana"/>
      <family val="2"/>
    </font>
    <font>
      <i/>
      <sz val="8"/>
      <name val="Verdana"/>
      <family val="2"/>
    </font>
    <font>
      <u val="single"/>
      <sz val="10"/>
      <color indexed="12"/>
      <name val="Arial"/>
      <family val="0"/>
    </font>
    <font>
      <u val="single"/>
      <sz val="10"/>
      <color indexed="36"/>
      <name val="Arial"/>
      <family val="0"/>
    </font>
    <font>
      <b/>
      <sz val="10"/>
      <name val="Arial"/>
      <family val="2"/>
    </font>
    <font>
      <b/>
      <sz val="10"/>
      <color indexed="9"/>
      <name val="Arial"/>
      <family val="2"/>
    </font>
  </fonts>
  <fills count="6">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s>
  <borders count="6">
    <border>
      <left/>
      <right/>
      <top/>
      <bottom/>
      <diagonal/>
    </border>
    <border>
      <left style="thin"/>
      <right style="thin"/>
      <top style="thin"/>
      <bottom style="thin"/>
    </border>
    <border>
      <left style="thin"/>
      <right style="thin"/>
      <top style="double"/>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Alignment="1">
      <alignment vertical="top" wrapText="1"/>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left" vertical="top" wrapText="1" indent="1"/>
    </xf>
    <xf numFmtId="0" fontId="6" fillId="2" borderId="2" xfId="0" applyFont="1" applyFill="1" applyBorder="1" applyAlignment="1">
      <alignment vertical="top" wrapText="1"/>
    </xf>
    <xf numFmtId="0" fontId="5" fillId="2" borderId="1" xfId="0" applyFont="1" applyFill="1" applyBorder="1" applyAlignment="1">
      <alignment vertical="top" wrapText="1"/>
    </xf>
    <xf numFmtId="0" fontId="5" fillId="2" borderId="3" xfId="0" applyFont="1" applyFill="1" applyBorder="1" applyAlignment="1">
      <alignment vertical="top" wrapText="1"/>
    </xf>
    <xf numFmtId="0" fontId="5" fillId="3" borderId="2" xfId="0" applyFont="1" applyFill="1" applyBorder="1" applyAlignment="1">
      <alignment horizontal="center" vertical="top" wrapText="1"/>
    </xf>
    <xf numFmtId="9" fontId="1" fillId="0" borderId="1" xfId="21" applyFont="1" applyBorder="1" applyAlignment="1">
      <alignment horizontal="center" vertical="top" wrapText="1"/>
    </xf>
    <xf numFmtId="9" fontId="5" fillId="2" borderId="2" xfId="21"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 xfId="0" applyFont="1" applyFill="1" applyBorder="1" applyAlignment="1">
      <alignment horizontal="center" wrapText="1"/>
    </xf>
    <xf numFmtId="0" fontId="2" fillId="0" borderId="0" xfId="0" applyFont="1" applyBorder="1" applyAlignment="1">
      <alignment horizontal="center"/>
    </xf>
    <xf numFmtId="0" fontId="7" fillId="4" borderId="0" xfId="0" applyFont="1" applyFill="1" applyBorder="1" applyAlignment="1">
      <alignment horizontal="left" vertical="top" wrapText="1"/>
    </xf>
    <xf numFmtId="0" fontId="7" fillId="4" borderId="0" xfId="0" applyFont="1" applyFill="1" applyBorder="1" applyAlignment="1">
      <alignment horizontal="left" vertical="top" wrapText="1" indent="1"/>
    </xf>
    <xf numFmtId="0" fontId="8" fillId="0" borderId="0" xfId="0" applyFont="1" applyBorder="1" applyAlignment="1">
      <alignment horizontal="left" vertical="top" wrapText="1"/>
    </xf>
    <xf numFmtId="0" fontId="8" fillId="0" borderId="0" xfId="0" applyFont="1" applyBorder="1" applyAlignment="1">
      <alignment horizontal="left" vertical="top" wrapText="1" indent="1"/>
    </xf>
    <xf numFmtId="0" fontId="8" fillId="5" borderId="0" xfId="0" applyFont="1" applyFill="1" applyBorder="1" applyAlignment="1">
      <alignment horizontal="left" vertical="top" wrapText="1"/>
    </xf>
    <xf numFmtId="0" fontId="8" fillId="5" borderId="0" xfId="0" applyFont="1" applyFill="1" applyBorder="1" applyAlignment="1">
      <alignment horizontal="left" vertical="top" wrapText="1" indent="1"/>
    </xf>
    <xf numFmtId="0" fontId="0" fillId="0" borderId="1" xfId="0" applyBorder="1" applyAlignment="1">
      <alignment horizontal="center"/>
    </xf>
    <xf numFmtId="0" fontId="12" fillId="0" borderId="3" xfId="0" applyFont="1" applyBorder="1" applyAlignment="1">
      <alignment/>
    </xf>
    <xf numFmtId="0" fontId="12" fillId="0" borderId="1" xfId="0" applyFont="1" applyBorder="1" applyAlignment="1">
      <alignment/>
    </xf>
    <xf numFmtId="0" fontId="0" fillId="0" borderId="1" xfId="0" applyBorder="1" applyAlignment="1">
      <alignment vertical="top" wrapText="1"/>
    </xf>
    <xf numFmtId="0" fontId="0" fillId="0" borderId="0" xfId="0" applyBorder="1" applyAlignment="1">
      <alignment vertical="top" wrapText="1"/>
    </xf>
    <xf numFmtId="0" fontId="0" fillId="0" borderId="1" xfId="0" applyBorder="1" applyAlignment="1">
      <alignment horizontal="center" vertical="top" wrapText="1"/>
    </xf>
    <xf numFmtId="0" fontId="13" fillId="4" borderId="1" xfId="0" applyFont="1" applyFill="1" applyBorder="1" applyAlignment="1">
      <alignment horizontal="center" vertical="top" wrapText="1"/>
    </xf>
    <xf numFmtId="0" fontId="12" fillId="0" borderId="4" xfId="0" applyFont="1" applyBorder="1" applyAlignment="1">
      <alignment horizontal="center"/>
    </xf>
    <xf numFmtId="0" fontId="12" fillId="0" borderId="5"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57150</xdr:rowOff>
    </xdr:from>
    <xdr:to>
      <xdr:col>1</xdr:col>
      <xdr:colOff>590550</xdr:colOff>
      <xdr:row>7</xdr:row>
      <xdr:rowOff>142875</xdr:rowOff>
    </xdr:to>
    <xdr:pic>
      <xdr:nvPicPr>
        <xdr:cNvPr id="1" name="Picture 1"/>
        <xdr:cNvPicPr preferRelativeResize="1">
          <a:picLocks noChangeAspect="1"/>
        </xdr:cNvPicPr>
      </xdr:nvPicPr>
      <xdr:blipFill>
        <a:blip r:embed="rId1"/>
        <a:stretch>
          <a:fillRect/>
        </a:stretch>
      </xdr:blipFill>
      <xdr:spPr>
        <a:xfrm>
          <a:off x="104775" y="57150"/>
          <a:ext cx="4095750" cy="1219200"/>
        </a:xfrm>
        <a:prstGeom prst="rect">
          <a:avLst/>
        </a:prstGeom>
        <a:noFill/>
        <a:ln w="9525" cmpd="sng">
          <a:noFill/>
        </a:ln>
      </xdr:spPr>
    </xdr:pic>
    <xdr:clientData/>
  </xdr:twoCellAnchor>
  <xdr:twoCellAnchor editAs="oneCell">
    <xdr:from>
      <xdr:col>0</xdr:col>
      <xdr:colOff>104775</xdr:colOff>
      <xdr:row>8</xdr:row>
      <xdr:rowOff>38100</xdr:rowOff>
    </xdr:from>
    <xdr:to>
      <xdr:col>0</xdr:col>
      <xdr:colOff>3533775</xdr:colOff>
      <xdr:row>15</xdr:row>
      <xdr:rowOff>857250</xdr:rowOff>
    </xdr:to>
    <xdr:pic>
      <xdr:nvPicPr>
        <xdr:cNvPr id="2" name="Picture 2"/>
        <xdr:cNvPicPr preferRelativeResize="1">
          <a:picLocks noChangeAspect="1"/>
        </xdr:cNvPicPr>
      </xdr:nvPicPr>
      <xdr:blipFill>
        <a:blip r:embed="rId2"/>
        <a:stretch>
          <a:fillRect/>
        </a:stretch>
      </xdr:blipFill>
      <xdr:spPr>
        <a:xfrm>
          <a:off x="104775" y="1333500"/>
          <a:ext cx="3429000" cy="389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7:D24"/>
  <sheetViews>
    <sheetView workbookViewId="0" topLeftCell="A1">
      <selection activeCell="C18" sqref="C18"/>
    </sheetView>
  </sheetViews>
  <sheetFormatPr defaultColWidth="11.421875" defaultRowHeight="12.75"/>
  <cols>
    <col min="1" max="1" width="54.140625" style="0" customWidth="1"/>
    <col min="2" max="2" width="9.421875" style="0" customWidth="1"/>
    <col min="3" max="3" width="21.8515625" style="0" customWidth="1"/>
    <col min="4" max="4" width="38.140625" style="0" customWidth="1"/>
    <col min="5" max="16384" width="6.8515625" style="0" customWidth="1"/>
  </cols>
  <sheetData>
    <row r="7" spans="3:4" ht="12.75">
      <c r="C7" s="28" t="s">
        <v>138</v>
      </c>
      <c r="D7" s="29"/>
    </row>
    <row r="8" spans="3:4" ht="12.75">
      <c r="C8" s="22" t="s">
        <v>132</v>
      </c>
      <c r="D8" s="22" t="s">
        <v>133</v>
      </c>
    </row>
    <row r="9" spans="2:4" ht="12.75">
      <c r="B9" s="23" t="s">
        <v>134</v>
      </c>
      <c r="C9" s="21" t="s">
        <v>136</v>
      </c>
      <c r="D9" s="21" t="s">
        <v>137</v>
      </c>
    </row>
    <row r="10" spans="2:4" ht="12.75">
      <c r="B10" s="23" t="s">
        <v>135</v>
      </c>
      <c r="C10" s="21" t="s">
        <v>139</v>
      </c>
      <c r="D10" s="21" t="s">
        <v>140</v>
      </c>
    </row>
    <row r="12" spans="2:4" ht="12.75">
      <c r="B12" s="23" t="s">
        <v>1</v>
      </c>
      <c r="C12" s="23" t="s">
        <v>142</v>
      </c>
      <c r="D12" s="23" t="s">
        <v>144</v>
      </c>
    </row>
    <row r="13" spans="2:4" ht="63.75">
      <c r="B13" s="26">
        <v>10</v>
      </c>
      <c r="C13" s="24" t="s">
        <v>140</v>
      </c>
      <c r="D13" s="24" t="s">
        <v>145</v>
      </c>
    </row>
    <row r="14" spans="2:4" ht="63.75">
      <c r="B14" s="26">
        <v>8</v>
      </c>
      <c r="C14" s="24" t="s">
        <v>143</v>
      </c>
      <c r="D14" s="24" t="s">
        <v>146</v>
      </c>
    </row>
    <row r="15" spans="2:4" ht="63.75">
      <c r="B15" s="26">
        <v>6</v>
      </c>
      <c r="C15" s="24" t="s">
        <v>139</v>
      </c>
      <c r="D15" s="1" t="s">
        <v>0</v>
      </c>
    </row>
    <row r="16" spans="2:4" ht="76.5">
      <c r="B16" s="26">
        <v>4</v>
      </c>
      <c r="C16" s="24" t="s">
        <v>141</v>
      </c>
      <c r="D16" s="24" t="s">
        <v>147</v>
      </c>
    </row>
    <row r="18" spans="3:4" ht="12.75">
      <c r="C18" s="2"/>
      <c r="D18" s="2"/>
    </row>
    <row r="19" spans="3:4" ht="12.75">
      <c r="C19" s="2"/>
      <c r="D19" s="2"/>
    </row>
    <row r="20" spans="3:4" ht="12.75">
      <c r="C20" s="25"/>
      <c r="D20" s="2"/>
    </row>
    <row r="21" spans="3:4" ht="12.75">
      <c r="C21" s="25"/>
      <c r="D21" s="2"/>
    </row>
    <row r="22" spans="3:4" ht="12.75">
      <c r="C22" s="25"/>
      <c r="D22" s="2"/>
    </row>
    <row r="23" spans="3:4" ht="12.75">
      <c r="C23" s="2"/>
      <c r="D23" s="2"/>
    </row>
    <row r="24" spans="3:4" ht="12.75">
      <c r="C24" s="2"/>
      <c r="D24" s="2"/>
    </row>
  </sheetData>
  <mergeCells count="1">
    <mergeCell ref="C7:D7"/>
  </mergeCell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E38"/>
  <sheetViews>
    <sheetView workbookViewId="0" topLeftCell="A1">
      <pane xSplit="3" ySplit="1" topLeftCell="D23" activePane="bottomRight" state="frozen"/>
      <selection pane="topLeft" activeCell="A1" sqref="A1"/>
      <selection pane="topRight" activeCell="D1" sqref="D1"/>
      <selection pane="bottomLeft" activeCell="A2" sqref="A2"/>
      <selection pane="bottomRight" activeCell="E14" sqref="E14"/>
    </sheetView>
  </sheetViews>
  <sheetFormatPr defaultColWidth="11.421875" defaultRowHeight="12.75"/>
  <cols>
    <col min="1" max="1" width="7.7109375" style="17" bestFit="1" customWidth="1"/>
    <col min="2" max="2" width="18.140625" style="18" bestFit="1" customWidth="1"/>
    <col min="3" max="3" width="21.00390625" style="18" customWidth="1"/>
    <col min="4" max="4" width="24.57421875" style="17" customWidth="1"/>
    <col min="5" max="5" width="44.8515625" style="17" customWidth="1"/>
    <col min="6" max="16384" width="26.140625" style="17" customWidth="1"/>
  </cols>
  <sheetData>
    <row r="1" spans="1:5" ht="10.5">
      <c r="A1" s="15" t="s">
        <v>77</v>
      </c>
      <c r="B1" s="16" t="s">
        <v>27</v>
      </c>
      <c r="C1" s="16" t="s">
        <v>28</v>
      </c>
      <c r="D1" s="15" t="s">
        <v>100</v>
      </c>
      <c r="E1" s="15" t="s">
        <v>58</v>
      </c>
    </row>
    <row r="2" spans="1:5" ht="84">
      <c r="A2" s="17" t="s">
        <v>83</v>
      </c>
      <c r="B2" s="18" t="s">
        <v>5</v>
      </c>
      <c r="C2" s="18" t="s">
        <v>88</v>
      </c>
      <c r="D2" s="17" t="s">
        <v>95</v>
      </c>
      <c r="E2" s="17" t="s">
        <v>113</v>
      </c>
    </row>
    <row r="3" spans="1:5" ht="87" customHeight="1">
      <c r="A3" s="17" t="s">
        <v>83</v>
      </c>
      <c r="B3" s="18" t="s">
        <v>5</v>
      </c>
      <c r="C3" s="18" t="s">
        <v>20</v>
      </c>
      <c r="D3" s="17" t="s">
        <v>21</v>
      </c>
      <c r="E3" s="17" t="s">
        <v>130</v>
      </c>
    </row>
    <row r="4" spans="1:5" ht="73.5">
      <c r="A4" s="17" t="s">
        <v>83</v>
      </c>
      <c r="B4" s="18" t="s">
        <v>5</v>
      </c>
      <c r="C4" s="18" t="s">
        <v>59</v>
      </c>
      <c r="D4" s="17" t="s">
        <v>22</v>
      </c>
      <c r="E4" s="17" t="s">
        <v>131</v>
      </c>
    </row>
    <row r="5" spans="1:5" ht="31.5">
      <c r="A5" s="17" t="s">
        <v>83</v>
      </c>
      <c r="B5" s="18" t="s">
        <v>5</v>
      </c>
      <c r="C5" s="18" t="s">
        <v>23</v>
      </c>
      <c r="D5" s="17" t="s">
        <v>24</v>
      </c>
      <c r="E5" s="17" t="s">
        <v>109</v>
      </c>
    </row>
    <row r="6" spans="1:5" ht="63">
      <c r="A6" s="17" t="s">
        <v>83</v>
      </c>
      <c r="B6" s="18" t="s">
        <v>5</v>
      </c>
      <c r="C6" s="18" t="s">
        <v>25</v>
      </c>
      <c r="D6" s="17" t="s">
        <v>26</v>
      </c>
      <c r="E6" s="17" t="s">
        <v>101</v>
      </c>
    </row>
    <row r="7" spans="1:5" ht="63">
      <c r="A7" s="17" t="s">
        <v>83</v>
      </c>
      <c r="B7" s="18" t="s">
        <v>5</v>
      </c>
      <c r="C7" s="18" t="s">
        <v>61</v>
      </c>
      <c r="D7" s="17" t="s">
        <v>74</v>
      </c>
      <c r="E7" s="17" t="s">
        <v>117</v>
      </c>
    </row>
    <row r="8" spans="1:5" ht="52.5">
      <c r="A8" s="17" t="s">
        <v>83</v>
      </c>
      <c r="B8" s="18" t="s">
        <v>6</v>
      </c>
      <c r="C8" s="18" t="s">
        <v>88</v>
      </c>
      <c r="D8" s="17" t="s">
        <v>94</v>
      </c>
      <c r="E8" s="17" t="s">
        <v>118</v>
      </c>
    </row>
    <row r="9" spans="1:5" ht="42">
      <c r="A9" s="17" t="s">
        <v>83</v>
      </c>
      <c r="B9" s="18" t="s">
        <v>6</v>
      </c>
      <c r="C9" s="18" t="s">
        <v>29</v>
      </c>
      <c r="D9" s="17" t="s">
        <v>30</v>
      </c>
      <c r="E9" s="17" t="s">
        <v>102</v>
      </c>
    </row>
    <row r="10" spans="1:5" ht="73.5">
      <c r="A10" s="17" t="s">
        <v>83</v>
      </c>
      <c r="B10" s="18" t="s">
        <v>6</v>
      </c>
      <c r="C10" s="18" t="s">
        <v>31</v>
      </c>
      <c r="D10" s="17" t="s">
        <v>32</v>
      </c>
      <c r="E10" s="17" t="s">
        <v>101</v>
      </c>
    </row>
    <row r="11" spans="1:5" ht="84">
      <c r="A11" s="17" t="s">
        <v>83</v>
      </c>
      <c r="B11" s="18" t="s">
        <v>6</v>
      </c>
      <c r="C11" s="18" t="s">
        <v>33</v>
      </c>
      <c r="D11" s="17" t="s">
        <v>34</v>
      </c>
      <c r="E11" s="17" t="s">
        <v>103</v>
      </c>
    </row>
    <row r="12" spans="1:5" ht="42">
      <c r="A12" s="17" t="s">
        <v>83</v>
      </c>
      <c r="B12" s="18" t="s">
        <v>6</v>
      </c>
      <c r="C12" s="18" t="s">
        <v>60</v>
      </c>
      <c r="D12" s="17" t="s">
        <v>73</v>
      </c>
      <c r="E12" s="17" t="s">
        <v>119</v>
      </c>
    </row>
    <row r="13" spans="1:5" ht="94.5">
      <c r="A13" s="17" t="s">
        <v>83</v>
      </c>
      <c r="B13" s="18" t="s">
        <v>7</v>
      </c>
      <c r="C13" s="18" t="s">
        <v>88</v>
      </c>
      <c r="D13" s="17" t="s">
        <v>93</v>
      </c>
      <c r="E13" s="17" t="s">
        <v>120</v>
      </c>
    </row>
    <row r="14" spans="1:5" ht="52.5">
      <c r="A14" s="17" t="s">
        <v>83</v>
      </c>
      <c r="B14" s="18" t="s">
        <v>7</v>
      </c>
      <c r="C14" s="18" t="s">
        <v>35</v>
      </c>
      <c r="D14" s="17" t="s">
        <v>36</v>
      </c>
      <c r="E14" s="17" t="s">
        <v>121</v>
      </c>
    </row>
    <row r="15" spans="1:5" ht="42">
      <c r="A15" s="17" t="s">
        <v>83</v>
      </c>
      <c r="B15" s="18" t="s">
        <v>7</v>
      </c>
      <c r="C15" s="18" t="s">
        <v>37</v>
      </c>
      <c r="D15" s="17" t="s">
        <v>38</v>
      </c>
      <c r="E15" s="17" t="s">
        <v>122</v>
      </c>
    </row>
    <row r="16" spans="1:5" ht="42">
      <c r="A16" s="17" t="s">
        <v>83</v>
      </c>
      <c r="B16" s="18" t="s">
        <v>7</v>
      </c>
      <c r="C16" s="18" t="s">
        <v>39</v>
      </c>
      <c r="D16" s="17" t="s">
        <v>40</v>
      </c>
      <c r="E16" s="17" t="s">
        <v>148</v>
      </c>
    </row>
    <row r="17" spans="1:5" ht="31.5">
      <c r="A17" s="17" t="s">
        <v>83</v>
      </c>
      <c r="B17" s="18" t="s">
        <v>7</v>
      </c>
      <c r="C17" s="18" t="s">
        <v>62</v>
      </c>
      <c r="D17" s="17" t="s">
        <v>76</v>
      </c>
      <c r="E17" s="17" t="s">
        <v>101</v>
      </c>
    </row>
    <row r="18" spans="1:5" ht="42">
      <c r="A18" s="17" t="s">
        <v>83</v>
      </c>
      <c r="B18" s="18" t="s">
        <v>7</v>
      </c>
      <c r="C18" s="18" t="s">
        <v>63</v>
      </c>
      <c r="D18" s="17" t="s">
        <v>72</v>
      </c>
      <c r="E18" s="17" t="s">
        <v>123</v>
      </c>
    </row>
    <row r="19" spans="1:5" ht="63">
      <c r="A19" s="17" t="s">
        <v>83</v>
      </c>
      <c r="B19" s="18" t="s">
        <v>8</v>
      </c>
      <c r="C19" s="18" t="s">
        <v>88</v>
      </c>
      <c r="D19" s="17" t="s">
        <v>92</v>
      </c>
      <c r="E19" s="17" t="s">
        <v>124</v>
      </c>
    </row>
    <row r="20" spans="1:5" ht="52.5">
      <c r="A20" s="17" t="s">
        <v>83</v>
      </c>
      <c r="B20" s="18" t="s">
        <v>8</v>
      </c>
      <c r="C20" s="18" t="s">
        <v>41</v>
      </c>
      <c r="D20" s="17" t="s">
        <v>42</v>
      </c>
      <c r="E20" s="17" t="s">
        <v>112</v>
      </c>
    </row>
    <row r="21" spans="1:5" ht="52.5">
      <c r="A21" s="17" t="s">
        <v>83</v>
      </c>
      <c r="B21" s="18" t="s">
        <v>8</v>
      </c>
      <c r="C21" s="18" t="s">
        <v>64</v>
      </c>
      <c r="D21" s="17" t="s">
        <v>43</v>
      </c>
      <c r="E21" s="17" t="s">
        <v>111</v>
      </c>
    </row>
    <row r="22" spans="1:5" ht="42">
      <c r="A22" s="17" t="s">
        <v>83</v>
      </c>
      <c r="B22" s="18" t="s">
        <v>8</v>
      </c>
      <c r="C22" s="18" t="s">
        <v>65</v>
      </c>
      <c r="D22" s="17" t="s">
        <v>71</v>
      </c>
      <c r="E22" s="17" t="s">
        <v>104</v>
      </c>
    </row>
    <row r="23" spans="1:5" ht="94.5">
      <c r="A23" s="17" t="s">
        <v>83</v>
      </c>
      <c r="B23" s="18" t="s">
        <v>9</v>
      </c>
      <c r="C23" s="18" t="s">
        <v>88</v>
      </c>
      <c r="D23" s="17" t="s">
        <v>91</v>
      </c>
      <c r="E23" s="17" t="s">
        <v>98</v>
      </c>
    </row>
    <row r="24" spans="1:5" ht="63">
      <c r="A24" s="17" t="s">
        <v>83</v>
      </c>
      <c r="B24" s="18" t="s">
        <v>9</v>
      </c>
      <c r="C24" s="18" t="s">
        <v>66</v>
      </c>
      <c r="D24" s="17" t="s">
        <v>44</v>
      </c>
      <c r="E24" s="17" t="s">
        <v>107</v>
      </c>
    </row>
    <row r="25" spans="1:5" ht="52.5">
      <c r="A25" s="17" t="s">
        <v>83</v>
      </c>
      <c r="B25" s="18" t="s">
        <v>9</v>
      </c>
      <c r="C25" s="18" t="s">
        <v>45</v>
      </c>
      <c r="D25" s="17" t="s">
        <v>46</v>
      </c>
      <c r="E25" s="17" t="s">
        <v>108</v>
      </c>
    </row>
    <row r="26" spans="1:5" ht="63">
      <c r="A26" s="17" t="s">
        <v>83</v>
      </c>
      <c r="B26" s="18" t="s">
        <v>9</v>
      </c>
      <c r="C26" s="18" t="s">
        <v>47</v>
      </c>
      <c r="D26" s="17" t="s">
        <v>48</v>
      </c>
      <c r="E26" s="17" t="s">
        <v>110</v>
      </c>
    </row>
    <row r="27" spans="1:5" ht="63">
      <c r="A27" s="17" t="s">
        <v>83</v>
      </c>
      <c r="B27" s="18" t="s">
        <v>9</v>
      </c>
      <c r="C27" s="18" t="s">
        <v>49</v>
      </c>
      <c r="D27" s="17" t="s">
        <v>50</v>
      </c>
      <c r="E27" s="17" t="s">
        <v>125</v>
      </c>
    </row>
    <row r="28" spans="1:5" ht="42">
      <c r="A28" s="17" t="s">
        <v>83</v>
      </c>
      <c r="B28" s="18" t="s">
        <v>9</v>
      </c>
      <c r="C28" s="18" t="s">
        <v>67</v>
      </c>
      <c r="D28" s="17" t="s">
        <v>70</v>
      </c>
      <c r="E28" s="17" t="s">
        <v>126</v>
      </c>
    </row>
    <row r="29" spans="1:5" ht="42">
      <c r="A29" s="17" t="s">
        <v>89</v>
      </c>
      <c r="B29" s="18" t="s">
        <v>10</v>
      </c>
      <c r="C29" s="18" t="s">
        <v>88</v>
      </c>
      <c r="D29" s="17" t="s">
        <v>90</v>
      </c>
      <c r="E29" s="17" t="s">
        <v>99</v>
      </c>
    </row>
    <row r="30" spans="1:5" ht="84">
      <c r="A30" s="17" t="s">
        <v>83</v>
      </c>
      <c r="B30" s="18" t="s">
        <v>10</v>
      </c>
      <c r="C30" s="18" t="s">
        <v>51</v>
      </c>
      <c r="D30" s="17" t="s">
        <v>52</v>
      </c>
      <c r="E30" s="17" t="s">
        <v>127</v>
      </c>
    </row>
    <row r="31" spans="1:5" ht="42">
      <c r="A31" s="17" t="s">
        <v>83</v>
      </c>
      <c r="B31" s="18" t="s">
        <v>10</v>
      </c>
      <c r="C31" s="18" t="s">
        <v>53</v>
      </c>
      <c r="D31" s="17" t="s">
        <v>54</v>
      </c>
      <c r="E31" s="17" t="s">
        <v>128</v>
      </c>
    </row>
    <row r="32" spans="1:5" ht="63">
      <c r="A32" s="17" t="s">
        <v>83</v>
      </c>
      <c r="B32" s="18" t="s">
        <v>10</v>
      </c>
      <c r="C32" s="18" t="s">
        <v>68</v>
      </c>
      <c r="D32" s="17" t="s">
        <v>75</v>
      </c>
      <c r="E32" s="17" t="s">
        <v>106</v>
      </c>
    </row>
    <row r="33" spans="1:5" ht="63">
      <c r="A33" s="17" t="s">
        <v>83</v>
      </c>
      <c r="B33" s="18" t="s">
        <v>10</v>
      </c>
      <c r="C33" s="18" t="s">
        <v>56</v>
      </c>
      <c r="D33" s="17" t="s">
        <v>57</v>
      </c>
      <c r="E33" s="17" t="s">
        <v>105</v>
      </c>
    </row>
    <row r="34" spans="1:5" ht="94.5">
      <c r="A34" s="17" t="s">
        <v>83</v>
      </c>
      <c r="B34" s="18" t="s">
        <v>10</v>
      </c>
      <c r="C34" s="18" t="s">
        <v>69</v>
      </c>
      <c r="D34" s="17" t="s">
        <v>55</v>
      </c>
      <c r="E34" s="17" t="s">
        <v>129</v>
      </c>
    </row>
    <row r="35" spans="1:5" ht="136.5">
      <c r="A35" s="19" t="s">
        <v>78</v>
      </c>
      <c r="B35" s="20" t="s">
        <v>79</v>
      </c>
      <c r="C35" s="20" t="s">
        <v>88</v>
      </c>
      <c r="D35" s="19" t="s">
        <v>84</v>
      </c>
      <c r="E35" s="19" t="s">
        <v>115</v>
      </c>
    </row>
    <row r="36" spans="1:5" ht="84">
      <c r="A36" s="19" t="s">
        <v>78</v>
      </c>
      <c r="B36" s="20" t="s">
        <v>80</v>
      </c>
      <c r="C36" s="20" t="s">
        <v>88</v>
      </c>
      <c r="D36" s="19" t="s">
        <v>85</v>
      </c>
      <c r="E36" s="19" t="s">
        <v>116</v>
      </c>
    </row>
    <row r="37" spans="1:5" ht="73.5">
      <c r="A37" s="19" t="s">
        <v>78</v>
      </c>
      <c r="B37" s="20" t="s">
        <v>81</v>
      </c>
      <c r="C37" s="20" t="s">
        <v>88</v>
      </c>
      <c r="D37" s="19" t="s">
        <v>86</v>
      </c>
      <c r="E37" s="19" t="s">
        <v>96</v>
      </c>
    </row>
    <row r="38" spans="1:5" ht="63">
      <c r="A38" s="19" t="s">
        <v>78</v>
      </c>
      <c r="B38" s="20" t="s">
        <v>82</v>
      </c>
      <c r="C38" s="20" t="s">
        <v>88</v>
      </c>
      <c r="D38" s="19" t="s">
        <v>87</v>
      </c>
      <c r="E38" s="19" t="s">
        <v>97</v>
      </c>
    </row>
  </sheetData>
  <autoFilter ref="A1:E38"/>
  <dataValidations count="2">
    <dataValidation type="list" allowBlank="1" showInputMessage="1" showErrorMessage="1" sqref="B4:B38 B2:B3">
      <formula1>INDIRECT(A4)</formula1>
    </dataValidation>
    <dataValidation type="list" allowBlank="1" showInputMessage="1" showErrorMessage="1" sqref="A2:A47">
      <formula1>Area</formula1>
    </dataValidation>
  </dataValidation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9"/>
  <sheetViews>
    <sheetView workbookViewId="0" topLeftCell="A1">
      <selection activeCell="A2" sqref="A2"/>
    </sheetView>
  </sheetViews>
  <sheetFormatPr defaultColWidth="11.421875" defaultRowHeight="12.75"/>
  <cols>
    <col min="1" max="1" width="12.8515625" style="1" bestFit="1" customWidth="1"/>
    <col min="2" max="2" width="15.421875" style="1" bestFit="1" customWidth="1"/>
    <col min="3" max="3" width="29.28125" style="1" bestFit="1" customWidth="1"/>
    <col min="4" max="4" width="63.421875" style="1" customWidth="1"/>
    <col min="5" max="16384" width="9.140625" style="1" customWidth="1"/>
  </cols>
  <sheetData>
    <row r="1" spans="1:4" ht="12.75">
      <c r="A1" s="27" t="s">
        <v>157</v>
      </c>
      <c r="B1" s="27" t="s">
        <v>156</v>
      </c>
      <c r="C1" s="27" t="s">
        <v>158</v>
      </c>
      <c r="D1" s="27" t="s">
        <v>155</v>
      </c>
    </row>
    <row r="2" spans="1:4" ht="63.75">
      <c r="A2" s="24" t="s">
        <v>5</v>
      </c>
      <c r="B2" s="24" t="s">
        <v>59</v>
      </c>
      <c r="C2" s="24" t="s">
        <v>149</v>
      </c>
      <c r="D2" s="24" t="s">
        <v>159</v>
      </c>
    </row>
    <row r="3" spans="1:4" ht="25.5">
      <c r="A3" s="24" t="s">
        <v>5</v>
      </c>
      <c r="B3" s="24" t="s">
        <v>59</v>
      </c>
      <c r="C3" s="24" t="s">
        <v>150</v>
      </c>
      <c r="D3" s="24" t="s">
        <v>160</v>
      </c>
    </row>
    <row r="4" spans="1:4" ht="38.25">
      <c r="A4" s="24" t="s">
        <v>5</v>
      </c>
      <c r="B4" s="24" t="s">
        <v>59</v>
      </c>
      <c r="C4" s="24" t="s">
        <v>151</v>
      </c>
      <c r="D4" s="24" t="s">
        <v>161</v>
      </c>
    </row>
    <row r="5" spans="1:4" ht="51">
      <c r="A5" s="24" t="s">
        <v>5</v>
      </c>
      <c r="B5" s="24" t="s">
        <v>20</v>
      </c>
      <c r="C5" s="24" t="s">
        <v>152</v>
      </c>
      <c r="D5" s="24" t="s">
        <v>166</v>
      </c>
    </row>
    <row r="6" spans="1:4" ht="51">
      <c r="A6" s="24" t="s">
        <v>5</v>
      </c>
      <c r="B6" s="24" t="s">
        <v>20</v>
      </c>
      <c r="C6" s="24" t="s">
        <v>153</v>
      </c>
      <c r="D6" s="24" t="s">
        <v>162</v>
      </c>
    </row>
    <row r="7" spans="1:4" ht="51">
      <c r="A7" s="24" t="s">
        <v>7</v>
      </c>
      <c r="B7" s="24" t="s">
        <v>35</v>
      </c>
      <c r="C7" s="24" t="s">
        <v>154</v>
      </c>
      <c r="D7" s="24" t="s">
        <v>167</v>
      </c>
    </row>
    <row r="8" spans="1:4" ht="51">
      <c r="A8" s="24" t="s">
        <v>9</v>
      </c>
      <c r="B8" s="24" t="s">
        <v>45</v>
      </c>
      <c r="C8" s="24" t="s">
        <v>163</v>
      </c>
      <c r="D8" s="24" t="s">
        <v>164</v>
      </c>
    </row>
    <row r="9" spans="1:4" ht="38.25">
      <c r="A9" s="24" t="s">
        <v>9</v>
      </c>
      <c r="B9" s="24" t="s">
        <v>47</v>
      </c>
      <c r="C9" s="24" t="s">
        <v>165</v>
      </c>
      <c r="D9" s="24" t="s">
        <v>168</v>
      </c>
    </row>
  </sheetData>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E8"/>
  <sheetViews>
    <sheetView workbookViewId="0" topLeftCell="A1">
      <selection activeCell="A1" sqref="A1"/>
    </sheetView>
  </sheetViews>
  <sheetFormatPr defaultColWidth="11.421875" defaultRowHeight="12.75"/>
  <cols>
    <col min="1" max="1" width="14.57421875" style="3" bestFit="1" customWidth="1"/>
    <col min="2" max="2" width="8.57421875" style="4" bestFit="1" customWidth="1"/>
    <col min="3" max="5" width="21.140625" style="3" bestFit="1" customWidth="1"/>
    <col min="6" max="16384" width="28.00390625" style="3" customWidth="1"/>
  </cols>
  <sheetData>
    <row r="1" spans="1:5" s="14" customFormat="1" ht="12.75">
      <c r="A1" s="12" t="s">
        <v>19</v>
      </c>
      <c r="B1" s="13" t="s">
        <v>1</v>
      </c>
      <c r="C1" s="12" t="s">
        <v>2</v>
      </c>
      <c r="D1" s="12" t="s">
        <v>3</v>
      </c>
      <c r="E1" s="12" t="s">
        <v>4</v>
      </c>
    </row>
    <row r="2" spans="1:5" ht="12.75">
      <c r="A2" t="s">
        <v>5</v>
      </c>
      <c r="B2" s="10">
        <v>0.2</v>
      </c>
      <c r="C2" s="5" t="s">
        <v>114</v>
      </c>
      <c r="D2" s="5" t="s">
        <v>114</v>
      </c>
      <c r="E2" s="5" t="s">
        <v>114</v>
      </c>
    </row>
    <row r="3" spans="1:5" ht="12.75">
      <c r="A3" t="s">
        <v>6</v>
      </c>
      <c r="B3" s="10">
        <v>0.1</v>
      </c>
      <c r="C3" s="5" t="s">
        <v>114</v>
      </c>
      <c r="D3" s="5" t="s">
        <v>114</v>
      </c>
      <c r="E3" s="5" t="s">
        <v>114</v>
      </c>
    </row>
    <row r="4" spans="1:5" ht="12.75">
      <c r="A4" t="s">
        <v>7</v>
      </c>
      <c r="B4" s="10">
        <v>0.2</v>
      </c>
      <c r="C4" s="5" t="s">
        <v>114</v>
      </c>
      <c r="D4" s="5" t="s">
        <v>114</v>
      </c>
      <c r="E4" s="5" t="s">
        <v>114</v>
      </c>
    </row>
    <row r="5" spans="1:5" ht="12.75">
      <c r="A5" t="s">
        <v>8</v>
      </c>
      <c r="B5" s="10">
        <v>0.1</v>
      </c>
      <c r="C5" s="5" t="s">
        <v>114</v>
      </c>
      <c r="D5" s="5" t="s">
        <v>114</v>
      </c>
      <c r="E5" s="5" t="s">
        <v>114</v>
      </c>
    </row>
    <row r="6" spans="1:5" ht="12.75">
      <c r="A6" t="s">
        <v>9</v>
      </c>
      <c r="B6" s="10">
        <v>0.2</v>
      </c>
      <c r="C6" s="5" t="s">
        <v>114</v>
      </c>
      <c r="D6" s="5" t="s">
        <v>114</v>
      </c>
      <c r="E6" s="5" t="s">
        <v>114</v>
      </c>
    </row>
    <row r="7" spans="1:5" ht="13.5" thickBot="1">
      <c r="A7" t="s">
        <v>10</v>
      </c>
      <c r="B7" s="10">
        <v>0.2</v>
      </c>
      <c r="C7" s="5" t="s">
        <v>114</v>
      </c>
      <c r="D7" s="5" t="s">
        <v>114</v>
      </c>
      <c r="E7" s="5" t="s">
        <v>114</v>
      </c>
    </row>
    <row r="8" spans="1:5" ht="13.5" thickTop="1">
      <c r="A8" s="6" t="s">
        <v>11</v>
      </c>
      <c r="B8" s="11">
        <f>SUM(B2:B7)</f>
        <v>1</v>
      </c>
      <c r="C8" s="9">
        <f>LOOKUP(C2,Score,ScoreValue)*$B2+LOOKUP(C3,Score,ScoreValue)*$B3+LOOKUP(C4,Score,ScoreValue)*$B4+LOOKUP(C5,Score,ScoreValue)*$B5+LOOKUP(C6,Score,ScoreValue)*$B6+LOOKUP(C7,Score,ScoreValue)*$B7</f>
        <v>0</v>
      </c>
      <c r="D8" s="9">
        <f>LOOKUP(D2,Score,ScoreValue)*$B2+LOOKUP(D3,Score,ScoreValue)*$B3+LOOKUP(D4,Score,ScoreValue)*$B4+LOOKUP(D5,Score,ScoreValue)*$B5+LOOKUP(D6,Score,ScoreValue)*$B6+LOOKUP(D7,Score,ScoreValue)*$B7</f>
        <v>0</v>
      </c>
      <c r="E8" s="9">
        <f>LOOKUP(E2,Score,ScoreValue)*$B2+LOOKUP(E3,Score,ScoreValue)*$B3+LOOKUP(E4,Score,ScoreValue)*$B4+LOOKUP(E5,Score,ScoreValue)*$B5+LOOKUP(E6,Score,ScoreValue)*$B6+LOOKUP(E7,Score,ScoreValue)*$B7</f>
        <v>0</v>
      </c>
    </row>
  </sheetData>
  <conditionalFormatting sqref="B8">
    <cfRule type="cellIs" priority="1" dxfId="0" operator="notEqual" stopIfTrue="1">
      <formula>1</formula>
    </cfRule>
  </conditionalFormatting>
  <dataValidations count="2">
    <dataValidation type="list" allowBlank="1" showInputMessage="1" showErrorMessage="1" sqref="C2:E7">
      <formula1>Score</formula1>
    </dataValidation>
    <dataValidation type="decimal" allowBlank="1" showInputMessage="1" showErrorMessage="1" sqref="B2:B7">
      <formula1>0</formula1>
      <formula2>1</formula2>
    </dataValidation>
  </dataValidation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E8"/>
  <sheetViews>
    <sheetView workbookViewId="0" topLeftCell="A1">
      <selection activeCell="D12" sqref="D12"/>
    </sheetView>
  </sheetViews>
  <sheetFormatPr defaultColWidth="11.421875" defaultRowHeight="12.75"/>
  <cols>
    <col min="1" max="1" width="14.57421875" style="3" bestFit="1" customWidth="1"/>
    <col min="2" max="2" width="8.57421875" style="4" bestFit="1" customWidth="1"/>
    <col min="3" max="5" width="21.140625" style="3" bestFit="1" customWidth="1"/>
    <col min="6" max="16384" width="28.00390625" style="3" customWidth="1"/>
  </cols>
  <sheetData>
    <row r="1" spans="1:5" s="14" customFormat="1" ht="12.75">
      <c r="A1" s="12" t="s">
        <v>19</v>
      </c>
      <c r="B1" s="13" t="s">
        <v>1</v>
      </c>
      <c r="C1" s="12" t="s">
        <v>2</v>
      </c>
      <c r="D1" s="12" t="s">
        <v>3</v>
      </c>
      <c r="E1" s="12" t="s">
        <v>4</v>
      </c>
    </row>
    <row r="2" spans="1:5" ht="12.75">
      <c r="A2" s="7" t="s">
        <v>5</v>
      </c>
      <c r="B2" s="10">
        <v>0.1</v>
      </c>
      <c r="C2" s="5" t="s">
        <v>114</v>
      </c>
      <c r="D2" s="5" t="s">
        <v>114</v>
      </c>
      <c r="E2" s="5" t="s">
        <v>114</v>
      </c>
    </row>
    <row r="3" spans="1:5" ht="12.75">
      <c r="A3" s="7" t="s">
        <v>6</v>
      </c>
      <c r="B3" s="10">
        <v>0.2</v>
      </c>
      <c r="C3" s="5" t="s">
        <v>114</v>
      </c>
      <c r="D3" s="5" t="s">
        <v>114</v>
      </c>
      <c r="E3" s="5" t="s">
        <v>114</v>
      </c>
    </row>
    <row r="4" spans="1:5" ht="12.75">
      <c r="A4" s="7" t="s">
        <v>7</v>
      </c>
      <c r="B4" s="10">
        <v>0.2</v>
      </c>
      <c r="C4" s="5" t="s">
        <v>114</v>
      </c>
      <c r="D4" s="5" t="s">
        <v>114</v>
      </c>
      <c r="E4" s="5" t="s">
        <v>114</v>
      </c>
    </row>
    <row r="5" spans="1:5" ht="12.75">
      <c r="A5" s="7" t="s">
        <v>8</v>
      </c>
      <c r="B5" s="10">
        <v>0.1</v>
      </c>
      <c r="C5" s="5" t="s">
        <v>114</v>
      </c>
      <c r="D5" s="5" t="s">
        <v>114</v>
      </c>
      <c r="E5" s="5" t="s">
        <v>114</v>
      </c>
    </row>
    <row r="6" spans="1:5" ht="12.75">
      <c r="A6" s="7" t="s">
        <v>9</v>
      </c>
      <c r="B6" s="10">
        <v>0.2</v>
      </c>
      <c r="C6" s="5" t="s">
        <v>114</v>
      </c>
      <c r="D6" s="5" t="s">
        <v>114</v>
      </c>
      <c r="E6" s="5" t="s">
        <v>114</v>
      </c>
    </row>
    <row r="7" spans="1:5" ht="13.5" thickBot="1">
      <c r="A7" s="8" t="s">
        <v>10</v>
      </c>
      <c r="B7" s="10">
        <v>0.2</v>
      </c>
      <c r="C7" s="5" t="s">
        <v>114</v>
      </c>
      <c r="D7" s="5" t="s">
        <v>114</v>
      </c>
      <c r="E7" s="5" t="s">
        <v>114</v>
      </c>
    </row>
    <row r="8" spans="1:5" ht="13.5" thickTop="1">
      <c r="A8" s="6" t="s">
        <v>11</v>
      </c>
      <c r="B8" s="11">
        <f>SUM(B2:B7)</f>
        <v>1</v>
      </c>
      <c r="C8" s="9">
        <f>LOOKUP(C2,Score,ScoreValue)*$B2+LOOKUP(C3,Score,ScoreValue)*$B3+LOOKUP(C4,Score,ScoreValue)*$B4+LOOKUP(C5,Score,ScoreValue)*$B5+LOOKUP(C6,Score,ScoreValue)*$B6+LOOKUP(C7,Score,ScoreValue)*$B7</f>
        <v>0</v>
      </c>
      <c r="D8" s="9">
        <f>LOOKUP(D2,Score,ScoreValue)*$B2+LOOKUP(D3,Score,ScoreValue)*$B3+LOOKUP(D4,Score,ScoreValue)*$B4+LOOKUP(D5,Score,ScoreValue)*$B5+LOOKUP(D6,Score,ScoreValue)*$B6+LOOKUP(D7,Score,ScoreValue)*$B7</f>
        <v>0</v>
      </c>
      <c r="E8" s="9">
        <f>LOOKUP(E2,Score,ScoreValue)*$B2+LOOKUP(E3,Score,ScoreValue)*$B3+LOOKUP(E4,Score,ScoreValue)*$B4+LOOKUP(E5,Score,ScoreValue)*$B5+LOOKUP(E6,Score,ScoreValue)*$B6+LOOKUP(E7,Score,ScoreValue)*$B7</f>
        <v>0</v>
      </c>
    </row>
  </sheetData>
  <conditionalFormatting sqref="B8">
    <cfRule type="cellIs" priority="1" dxfId="0" operator="notEqual" stopIfTrue="1">
      <formula>1</formula>
    </cfRule>
  </conditionalFormatting>
  <dataValidations count="2">
    <dataValidation type="decimal" allowBlank="1" showInputMessage="1" showErrorMessage="1" sqref="B2:B7">
      <formula1>0</formula1>
      <formula2>1</formula2>
    </dataValidation>
    <dataValidation type="list" allowBlank="1" showInputMessage="1" showErrorMessage="1" sqref="C2:E7">
      <formula1>Score</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8"/>
  <sheetViews>
    <sheetView workbookViewId="0" topLeftCell="A1">
      <selection activeCell="D11" sqref="D11"/>
    </sheetView>
  </sheetViews>
  <sheetFormatPr defaultColWidth="11.421875" defaultRowHeight="12.75"/>
  <cols>
    <col min="1" max="1" width="14.57421875" style="3" bestFit="1" customWidth="1"/>
    <col min="2" max="2" width="8.57421875" style="4" bestFit="1" customWidth="1"/>
    <col min="3" max="5" width="21.140625" style="3" bestFit="1" customWidth="1"/>
    <col min="6" max="16384" width="28.00390625" style="3" customWidth="1"/>
  </cols>
  <sheetData>
    <row r="1" spans="1:5" s="14" customFormat="1" ht="12.75">
      <c r="A1" s="12" t="s">
        <v>19</v>
      </c>
      <c r="B1" s="13" t="s">
        <v>1</v>
      </c>
      <c r="C1" s="12" t="s">
        <v>2</v>
      </c>
      <c r="D1" s="12" t="s">
        <v>3</v>
      </c>
      <c r="E1" s="12" t="s">
        <v>4</v>
      </c>
    </row>
    <row r="2" spans="1:5" ht="12.75">
      <c r="A2" s="7" t="s">
        <v>5</v>
      </c>
      <c r="B2" s="10">
        <v>0.1</v>
      </c>
      <c r="C2" s="5" t="s">
        <v>114</v>
      </c>
      <c r="D2" s="5" t="s">
        <v>114</v>
      </c>
      <c r="E2" s="5" t="s">
        <v>114</v>
      </c>
    </row>
    <row r="3" spans="1:5" ht="12.75">
      <c r="A3" s="7" t="s">
        <v>6</v>
      </c>
      <c r="B3" s="10">
        <v>0.2</v>
      </c>
      <c r="C3" s="5" t="s">
        <v>114</v>
      </c>
      <c r="D3" s="5" t="s">
        <v>114</v>
      </c>
      <c r="E3" s="5" t="s">
        <v>114</v>
      </c>
    </row>
    <row r="4" spans="1:5" ht="12.75">
      <c r="A4" s="7" t="s">
        <v>7</v>
      </c>
      <c r="B4" s="10">
        <v>0.2</v>
      </c>
      <c r="C4" s="5" t="s">
        <v>114</v>
      </c>
      <c r="D4" s="5" t="s">
        <v>114</v>
      </c>
      <c r="E4" s="5" t="s">
        <v>114</v>
      </c>
    </row>
    <row r="5" spans="1:5" ht="12.75">
      <c r="A5" s="7" t="s">
        <v>8</v>
      </c>
      <c r="B5" s="10">
        <v>0.1</v>
      </c>
      <c r="C5" s="5" t="s">
        <v>114</v>
      </c>
      <c r="D5" s="5" t="s">
        <v>114</v>
      </c>
      <c r="E5" s="5" t="s">
        <v>114</v>
      </c>
    </row>
    <row r="6" spans="1:5" ht="12.75">
      <c r="A6" s="7" t="s">
        <v>9</v>
      </c>
      <c r="B6" s="10">
        <v>0.2</v>
      </c>
      <c r="C6" s="5" t="s">
        <v>114</v>
      </c>
      <c r="D6" s="5" t="s">
        <v>114</v>
      </c>
      <c r="E6" s="5" t="s">
        <v>114</v>
      </c>
    </row>
    <row r="7" spans="1:5" ht="13.5" thickBot="1">
      <c r="A7" s="8" t="s">
        <v>10</v>
      </c>
      <c r="B7" s="10">
        <v>0.2</v>
      </c>
      <c r="C7" s="5" t="s">
        <v>114</v>
      </c>
      <c r="D7" s="5" t="s">
        <v>114</v>
      </c>
      <c r="E7" s="5" t="s">
        <v>114</v>
      </c>
    </row>
    <row r="8" spans="1:5" ht="13.5" thickTop="1">
      <c r="A8" s="6" t="s">
        <v>11</v>
      </c>
      <c r="B8" s="11">
        <f>SUM(B2:B7)</f>
        <v>1</v>
      </c>
      <c r="C8" s="9">
        <f>LOOKUP(C2,Score,ScoreValue)*$B2+LOOKUP(C3,Score,ScoreValue)*$B3+LOOKUP(C4,Score,ScoreValue)*$B4+LOOKUP(C5,Score,ScoreValue)*$B5+LOOKUP(C6,Score,ScoreValue)*$B6+LOOKUP(C7,Score,ScoreValue)*$B7</f>
        <v>0</v>
      </c>
      <c r="D8" s="9">
        <f>LOOKUP(D2,Score,ScoreValue)*$B2+LOOKUP(D3,Score,ScoreValue)*$B3+LOOKUP(D4,Score,ScoreValue)*$B4+LOOKUP(D5,Score,ScoreValue)*$B5+LOOKUP(D6,Score,ScoreValue)*$B6+LOOKUP(D7,Score,ScoreValue)*$B7</f>
        <v>0</v>
      </c>
      <c r="E8" s="9">
        <f>LOOKUP(E2,Score,ScoreValue)*$B2+LOOKUP(E3,Score,ScoreValue)*$B3+LOOKUP(E4,Score,ScoreValue)*$B4+LOOKUP(E5,Score,ScoreValue)*$B5+LOOKUP(E6,Score,ScoreValue)*$B6+LOOKUP(E7,Score,ScoreValue)*$B7</f>
        <v>0</v>
      </c>
    </row>
  </sheetData>
  <conditionalFormatting sqref="B8">
    <cfRule type="cellIs" priority="1" dxfId="0" operator="notEqual" stopIfTrue="1">
      <formula>1</formula>
    </cfRule>
  </conditionalFormatting>
  <dataValidations count="2">
    <dataValidation type="list" allowBlank="1" showInputMessage="1" showErrorMessage="1" sqref="C2:E7">
      <formula1>Score</formula1>
    </dataValidation>
    <dataValidation type="decimal" allowBlank="1" showInputMessage="1" showErrorMessage="1" sqref="B2:B7">
      <formula1>0</formula1>
      <formula2>1</formula2>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7"/>
  <sheetViews>
    <sheetView tabSelected="1" workbookViewId="0" topLeftCell="A1">
      <selection activeCell="D18" sqref="D18"/>
    </sheetView>
  </sheetViews>
  <sheetFormatPr defaultColWidth="11.421875" defaultRowHeight="12.75"/>
  <cols>
    <col min="1" max="1" width="16.8515625" style="0" bestFit="1" customWidth="1"/>
    <col min="2" max="2" width="10.57421875" style="0" bestFit="1" customWidth="1"/>
    <col min="3" max="3" width="12.8515625" style="0" bestFit="1" customWidth="1"/>
    <col min="4" max="4" width="11.8515625" style="0" bestFit="1" customWidth="1"/>
    <col min="5" max="5" width="6.421875" style="0" bestFit="1" customWidth="1"/>
    <col min="6" max="16384" width="9.140625" style="0" customWidth="1"/>
  </cols>
  <sheetData>
    <row r="1" spans="1:5" ht="12.75">
      <c r="A1" t="s">
        <v>12</v>
      </c>
      <c r="B1" t="s">
        <v>18</v>
      </c>
      <c r="C1" t="s">
        <v>83</v>
      </c>
      <c r="D1" t="s">
        <v>78</v>
      </c>
      <c r="E1" t="s">
        <v>77</v>
      </c>
    </row>
    <row r="2" spans="1:5" ht="12.75">
      <c r="A2" t="s">
        <v>114</v>
      </c>
      <c r="B2">
        <v>0</v>
      </c>
      <c r="C2" t="s">
        <v>5</v>
      </c>
      <c r="D2" t="s">
        <v>79</v>
      </c>
      <c r="E2" t="s">
        <v>78</v>
      </c>
    </row>
    <row r="3" spans="1:5" ht="12.75">
      <c r="A3" t="s">
        <v>17</v>
      </c>
      <c r="B3">
        <v>1</v>
      </c>
      <c r="C3" t="s">
        <v>6</v>
      </c>
      <c r="D3" t="s">
        <v>80</v>
      </c>
      <c r="E3" t="s">
        <v>83</v>
      </c>
    </row>
    <row r="4" spans="1:4" ht="12.75">
      <c r="A4" t="s">
        <v>16</v>
      </c>
      <c r="B4">
        <v>2</v>
      </c>
      <c r="C4" t="s">
        <v>7</v>
      </c>
      <c r="D4" t="s">
        <v>81</v>
      </c>
    </row>
    <row r="5" spans="1:4" ht="12.75">
      <c r="A5" t="s">
        <v>15</v>
      </c>
      <c r="B5">
        <v>3</v>
      </c>
      <c r="C5" t="s">
        <v>8</v>
      </c>
      <c r="D5" t="s">
        <v>82</v>
      </c>
    </row>
    <row r="6" spans="1:3" ht="12.75">
      <c r="A6" t="s">
        <v>14</v>
      </c>
      <c r="B6">
        <v>4</v>
      </c>
      <c r="C6" t="s">
        <v>9</v>
      </c>
    </row>
    <row r="7" spans="1:3" ht="12.75">
      <c r="A7" t="s">
        <v>13</v>
      </c>
      <c r="B7">
        <v>5</v>
      </c>
      <c r="C7" t="s">
        <v>10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Standard Advantage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 Hamscher</dc:creator>
  <cp:keywords/>
  <dc:description/>
  <cp:lastModifiedBy>infboi</cp:lastModifiedBy>
  <cp:lastPrinted>2005-02-14T13:14:33Z</cp:lastPrinted>
  <dcterms:created xsi:type="dcterms:W3CDTF">2005-02-11T08:35:09Z</dcterms:created>
  <dcterms:modified xsi:type="dcterms:W3CDTF">2005-02-14T13:14:39Z</dcterms:modified>
  <cp:category/>
  <cp:version/>
  <cp:contentType/>
  <cp:contentStatus/>
</cp:coreProperties>
</file>